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'Доходы'!$L$12</definedName>
    <definedName name="FIO" localSheetId="0">'Доходы'!$E$24</definedName>
    <definedName name="FIO" localSheetId="2">'Источники'!$E$25</definedName>
    <definedName name="FIO" localSheetId="1">'Расходы'!$E$21</definedName>
    <definedName name="FORM_CODE" localSheetId="0">'Доходы'!$L$5</definedName>
    <definedName name="LAST_CELL" localSheetId="0">'Доходы'!$J$53</definedName>
    <definedName name="LAST_CELL" localSheetId="2">'Источники'!#REF!</definedName>
    <definedName name="LAST_CELL" localSheetId="1">'Расходы'!$L$189</definedName>
    <definedName name="PARAMS" localSheetId="0">'Доходы'!$L$11</definedName>
    <definedName name="PERIOD" localSheetId="0">'Доходы'!$L$6</definedName>
    <definedName name="RANGE_NAMES" localSheetId="0">'Доходы'!$L$10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'Доходы'!$L$4</definedName>
    <definedName name="REND_1" localSheetId="0">'Доходы'!$A$54</definedName>
    <definedName name="REND_1" localSheetId="2">'Источники'!$A$29</definedName>
    <definedName name="REND_1" localSheetId="1">'Расходы'!$A$190</definedName>
    <definedName name="SIGN" localSheetId="0">'Доходы'!$A$23:$F$25</definedName>
    <definedName name="SIGN" localSheetId="2">'Источники'!$A$25:$F$26</definedName>
    <definedName name="SIGN" localSheetId="1">'Расходы'!$A$20:$F$22</definedName>
    <definedName name="SRC_CODE" localSheetId="0">'Доходы'!$L$8</definedName>
    <definedName name="SRC_KIND" localSheetId="0">'Доходы'!$L$7</definedName>
    <definedName name="VB_CODE" localSheetId="0">'Доходы'!$L$9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<sst xmlns="http://schemas.openxmlformats.org/spreadsheetml/2006/main" count="1352" uniqueCount="458">
  <si>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</si>
  <si>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</si>
  <si>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</si>
  <si>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</si>
  <si>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</si>
  <si>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</si>
  <si>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</si>
  <si>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</si>
  <si>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01.09.2022 г.</t>
  </si>
  <si>
    <t>01.09.2022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</si>
  <si>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</si>
  <si>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</si>
  <si>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</si>
  <si>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</si>
  <si>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</si>
  <si>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</si>
  <si>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</si>
  <si>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</si>
  <si>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Задонского сельского поселения</t>
  </si>
  <si>
    <t>Бюджет Задонского сельского поселения Азовского района</t>
  </si>
  <si>
    <t>Периодичность: квартальная, годовая</t>
  </si>
  <si>
    <t>Единица измерения: руб.</t>
  </si>
  <si>
    <t>04228792</t>
  </si>
  <si>
    <t>951</t>
  </si>
  <si>
    <t>60601425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</si>
  <si>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</si>
  <si>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</si>
  <si>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</si>
  <si>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</si>
  <si>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</si>
  <si>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</si>
  <si>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</si>
  <si>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</si>
  <si>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</si>
  <si>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</si>
  <si>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</si>
  <si>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</si>
  <si>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</si>
  <si>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</si>
  <si>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</si>
  <si>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</si>
  <si>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</si>
  <si>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</si>
  <si>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</si>
  <si>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</si>
  <si>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</si>
  <si>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</si>
  <si>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</si>
  <si>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951 10000000000000000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</si>
  <si>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</si>
  <si>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</si>
  <si>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</si>
  <si>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</si>
  <si>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</si>
  <si>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</si>
  <si>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</si>
  <si>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</si>
  <si>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</si>
  <si>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</si>
  <si>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</si>
  <si>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</si>
  <si>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</si>
  <si>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</si>
  <si>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</si>
  <si>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</si>
  <si>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</si>
  <si>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</si>
  <si>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</si>
  <si>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</si>
  <si>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</si>
  <si>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</si>
  <si>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</si>
  <si>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</si>
  <si>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</si>
  <si>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</si>
  <si>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</si>
  <si>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</si>
  <si>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</si>
  <si>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</si>
  <si>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</si>
  <si>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</si>
  <si>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</si>
  <si>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</si>
  <si>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</si>
  <si>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</si>
  <si>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</si>
  <si>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</si>
  <si>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</si>
  <si>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</si>
  <si>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</si>
  <si>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</si>
  <si>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</si>
  <si>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</si>
  <si>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</si>
  <si>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</si>
  <si>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</si>
  <si>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</si>
  <si>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</si>
  <si>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</si>
  <si>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</si>
  <si>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</si>
  <si>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</si>
  <si>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</si>
  <si>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</si>
  <si>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</si>
  <si>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</si>
  <si>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</si>
  <si>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</si>
  <si>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</si>
  <si>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</si>
  <si>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</si>
  <si>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</si>
  <si>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</si>
  <si>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</si>
  <si>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</si>
  <si>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</si>
  <si>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</si>
  <si>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</si>
  <si>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</si>
  <si>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</si>
  <si>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</si>
  <si>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</si>
  <si>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</si>
  <si>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951 0000 0000000000 000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</si>
  <si>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</si>
  <si>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</si>
  <si>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</si>
  <si>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</si>
  <si>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</si>
  <si>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>951 0104 0610028430 000</t>
  </si>
  <si>
    <t>Иные закупки товаров, работ и услуг для обеспечения государственных (муниципальных) нужд</t>
  </si>
  <si>
    <t>951 0104 0610028430 240</t>
  </si>
  <si>
    <t>Прочая закупка товаров, работ и услуг</t>
  </si>
  <si>
    <t>951 0104 0610028430 244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</si>
  <si>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</si>
  <si>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>951 0104 1310000110 000</t>
  </si>
  <si>
    <t>Расходы на выплаты персоналу государственных (муниципальных) органов</t>
  </si>
  <si>
    <t>951 0104 1310000110 120</t>
  </si>
  <si>
    <t>Фонд оплаты труда государственных (муниципальных) органов</t>
  </si>
  <si>
    <t>951 0104 1310000110 121</t>
  </si>
  <si>
    <t>Иные выплаты персоналу государственных (муниципальных) органов, за исключением фонда оплаты труда</t>
  </si>
  <si>
    <t>951 0104 1310000110 122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</si>
  <si>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</si>
  <si>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951 0104 1310000110 129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</si>
  <si>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</si>
  <si>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>951 0104 1310000190 000</t>
  </si>
  <si>
    <t>951 0104 1310000190 240</t>
  </si>
  <si>
    <t>951 0104 1310000190 244</t>
  </si>
  <si>
    <t>Закупка энергетических ресурсов</t>
  </si>
  <si>
    <t>951 0104 1310000190 247</t>
  </si>
  <si>
    <t>Уплата налогов, сборов и иных платежей</t>
  </si>
  <si>
    <t>951 0104 1310000190 850</t>
  </si>
  <si>
    <t>Уплата прочих налогов, сборов</t>
  </si>
  <si>
    <t>951 0104 1310000190 852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</si>
  <si>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</si>
  <si>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>951 0104 1310000210 000</t>
  </si>
  <si>
    <t>951 0104 1310000210 240</t>
  </si>
  <si>
    <t>951 0104 1310000210 244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</si>
  <si>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</si>
  <si>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>951 0104 9990072390 000</t>
  </si>
  <si>
    <t>951 0104 9990072390 240</t>
  </si>
  <si>
    <t>951 0104 9990072390 244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</si>
  <si>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</si>
  <si>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>951 0104 9990085010 000</t>
  </si>
  <si>
    <t>951 0104 9990085010 540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</si>
  <si>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</si>
  <si>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</si>
  <si>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</si>
  <si>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>951 0106 9990085040 000</t>
  </si>
  <si>
    <t>951 0106 9990085040 540</t>
  </si>
  <si>
    <t>Резервные фонды</t>
  </si>
  <si>
    <t>951 0111 0000000000 000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</si>
  <si>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</si>
  <si>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>951 0111 9910090120 000</t>
  </si>
  <si>
    <t>Резервные средства</t>
  </si>
  <si>
    <t>951 0111 9910090120 870</t>
  </si>
  <si>
    <t>Другие общегосударственные вопросы</t>
  </si>
  <si>
    <t>951 0113 0000000000 000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</si>
  <si>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</si>
  <si>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>951 0113 1210028990 000</t>
  </si>
  <si>
    <t>951 0113 1210028990 240</t>
  </si>
  <si>
    <t>951 0113 1210028990 244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</si>
  <si>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</si>
  <si>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>951 0113 1310028580 000</t>
  </si>
  <si>
    <t>951 0113 1310028580 240</t>
  </si>
  <si>
    <t>951 0113 1310028580 244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</si>
  <si>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</si>
  <si>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>951 0113 1310028600 000</t>
  </si>
  <si>
    <t>951 0113 1310028600 850</t>
  </si>
  <si>
    <t>Уплата налога на имущество организаций и земельного налога</t>
  </si>
  <si>
    <t>951 0113 1310028600 851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</si>
  <si>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</si>
  <si>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>951 0113 1310028990 000</t>
  </si>
  <si>
    <t>951 0113 1310028990 240</t>
  </si>
  <si>
    <t>951 0113 1310028990 244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</si>
  <si>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</si>
  <si>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>951 0113 1610028760 000</t>
  </si>
  <si>
    <t>951 0113 1610028760 240</t>
  </si>
  <si>
    <t>951 0113 1610028760 244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</si>
  <si>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</si>
  <si>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>951 0113 9990028990 000</t>
  </si>
  <si>
    <t>951 0113 9990028990 850</t>
  </si>
  <si>
    <t>951 0113 9990028990 852</t>
  </si>
  <si>
    <t>Уплата иных платежей</t>
  </si>
  <si>
    <t>951 0113 9990028990 853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</si>
  <si>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</si>
  <si>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</si>
  <si>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</si>
  <si>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</si>
  <si>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</si>
  <si>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>951 0203 9990051180 000</t>
  </si>
  <si>
    <t>951 0203 9990051180 120</t>
  </si>
  <si>
    <t>951 0203 9990051180 121</t>
  </si>
  <si>
    <t>951 0203 9990051180 129</t>
  </si>
  <si>
    <t>951 0203 9990051180 240</t>
  </si>
  <si>
    <t>951 0203 9990051180 244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</si>
  <si>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</si>
  <si>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</si>
  <si>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</si>
  <si>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</si>
  <si>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</si>
  <si>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>951 0310 0210028310 000</t>
  </si>
  <si>
    <t>951 0310 0210028310 240</t>
  </si>
  <si>
    <t>951 0310 0210028310 244</t>
  </si>
  <si>
    <t>Расходы на софинансирование приобретения 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</si>
  <si>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>951 0310 02100S4750 000</t>
  </si>
  <si>
    <t>951 0310 02100S4750 240</t>
  </si>
  <si>
    <t>951 0310 02100S4750 244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</si>
  <si>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</si>
  <si>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>951 0310 0230028330 000</t>
  </si>
  <si>
    <t>951 0310 0230028330 240</t>
  </si>
  <si>
    <t>951 0310 0230028330 244</t>
  </si>
  <si>
    <t>Другие вопросы в области национальной безопасности и правоохранительной деятельности</t>
  </si>
  <si>
    <t>951 0314 0000000000 000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</si>
  <si>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</si>
  <si>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>951 0314 0310028290 000</t>
  </si>
  <si>
    <t>951 0314 0310028290 240</t>
  </si>
  <si>
    <t>951 0314 0310028290 244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</si>
  <si>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</si>
  <si>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</si>
  <si>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</si>
  <si>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</si>
  <si>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</si>
  <si>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>951 0409 0410028380 000</t>
  </si>
  <si>
    <t>951 0409 0410028380 240</t>
  </si>
  <si>
    <t>951 0409 0410028380 244</t>
  </si>
  <si>
    <t>Другие вопросы в области национальной экономики</t>
  </si>
  <si>
    <t>951 0412 0000000000 000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</si>
  <si>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</si>
  <si>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>951 0412 0910028990 000</t>
  </si>
  <si>
    <t>951 0412 0910028990 240</t>
  </si>
  <si>
    <t>951 0412 0910028990 244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</si>
  <si>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</si>
  <si>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951 0412 0910028990 245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</si>
  <si>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</si>
  <si>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>951 0412 1010028990 000</t>
  </si>
  <si>
    <t>951 0412 1010028990 240</t>
  </si>
  <si>
    <t>951 0412 1010028990 244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</si>
  <si>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</si>
  <si>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>951 0412 1110028990 000</t>
  </si>
  <si>
    <t>951 0412 1110028990 240</t>
  </si>
  <si>
    <t>951 0412 1110028990 244</t>
  </si>
  <si>
    <t>951 0412 1110028990 245</t>
  </si>
  <si>
    <t>ЖИЛИЩНО-КОММУНАЛЬНОЕ ХОЗЯЙСТВО</t>
  </si>
  <si>
    <t>951 0500 0000000000 000</t>
  </si>
  <si>
    <t>Жилищное хозяйство</t>
  </si>
  <si>
    <t>951 0501 0000000000 000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</si>
  <si>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</si>
  <si>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>951 0501 0510028750 000</t>
  </si>
  <si>
    <t>951 0501 0510028750 240</t>
  </si>
  <si>
    <t>951 0501 0510028750 244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</si>
  <si>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</si>
  <si>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>951 0501 0510068080 000</t>
  </si>
  <si>
    <t>951 0501 0510068080 240</t>
  </si>
  <si>
    <t>951 0501 0510068080 244</t>
  </si>
  <si>
    <t>Коммунальное хозяйство</t>
  </si>
  <si>
    <t>951 0502 0000000000 000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</si>
  <si>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</si>
  <si>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>951 0502 0520028630 000</t>
  </si>
  <si>
    <t>951 0502 0520028630 240</t>
  </si>
  <si>
    <t>951 0502 0520028630 244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</si>
  <si>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</si>
  <si>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>951 0502 9990085030 000</t>
  </si>
  <si>
    <t>951 0502 9990085030 540</t>
  </si>
  <si>
    <t>Благоустройство</t>
  </si>
  <si>
    <t>951 0503 0000000000 000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</si>
  <si>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</si>
  <si>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>951 0503 0710028460 000</t>
  </si>
  <si>
    <t>951 0503 0710028460 240</t>
  </si>
  <si>
    <t>951 0503 0710028460 244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</si>
  <si>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</si>
  <si>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>951 0503 0710028610 000</t>
  </si>
  <si>
    <t>951 0503 0710028610 240</t>
  </si>
  <si>
    <t>951 0503 0710028610 247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</si>
  <si>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</si>
  <si>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>951 0503 0810028490 000</t>
  </si>
  <si>
    <t>951 0503 0810028490 240</t>
  </si>
  <si>
    <t>951 0503 0810028490 244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</si>
  <si>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</si>
  <si>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>951 0503 0810028500 000</t>
  </si>
  <si>
    <t>951 0503 0810028500 240</t>
  </si>
  <si>
    <t>951 0503 0810028500 244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</si>
  <si>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</si>
  <si>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>951 0503 0810028820 000</t>
  </si>
  <si>
    <t>951 0503 0810028820 240</t>
  </si>
  <si>
    <t>951 0503 0810028820 244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</si>
  <si>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</si>
  <si>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>951 0503 0910028210 000</t>
  </si>
  <si>
    <t>951 0503 0910028210 240</t>
  </si>
  <si>
    <t>951 0503 0910028210 244</t>
  </si>
  <si>
    <t>Общественные работы в рамках подпрограммы "Прочее благоустройство" муниципальной программы "Благоустройство территории Задонского сельского поселения"</t>
  </si>
  <si>
    <t>951 0503 0910028280 000</t>
  </si>
  <si>
    <t>951 0503 0910028280 240</t>
  </si>
  <si>
    <t>951 0503 0910028280 244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</si>
  <si>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</si>
  <si>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>951 0503 0910028520 000</t>
  </si>
  <si>
    <t>951 0503 0910028520 240</t>
  </si>
  <si>
    <t>951 0503 0910028520 244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</si>
  <si>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</si>
  <si>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>951 0503 0910028530 000</t>
  </si>
  <si>
    <t>951 0503 0910028530 240</t>
  </si>
  <si>
    <t>951 0503 0910028530 244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</si>
  <si>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</si>
  <si>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>951 0503 0910028800 000</t>
  </si>
  <si>
    <t>951 0503 0910028800 240</t>
  </si>
  <si>
    <t>951 0503 0910028800 244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</si>
  <si>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</si>
  <si>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>951 0503 1210028340 000</t>
  </si>
  <si>
    <t>951 0503 1210028340 240</t>
  </si>
  <si>
    <t>951 0503 1210028340 244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</si>
  <si>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</si>
  <si>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>951 0503 1710028620 000</t>
  </si>
  <si>
    <t>951 0503 1710028620 240</t>
  </si>
  <si>
    <t>951 0503 1710028620 244</t>
  </si>
  <si>
    <t>Расходы на выполнение проверки достоверности сметного расчета объектов муниципальной собственности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</si>
  <si>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>951 0503 1710028950 000</t>
  </si>
  <si>
    <t>951 0503 1710028950 240</t>
  </si>
  <si>
    <t>951 0503 1710028950 244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</si>
  <si>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</si>
  <si>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>951 0503 17100S4640 000</t>
  </si>
  <si>
    <t>951 0503 17100S4640 240</t>
  </si>
  <si>
    <t>951 0503 17100S4640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</si>
  <si>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</si>
  <si>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</si>
  <si>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</si>
  <si>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</si>
  <si>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</si>
  <si>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>951 0705 0110028540 000</t>
  </si>
  <si>
    <t>951 0705 0110028540 240</t>
  </si>
  <si>
    <t>951 0705 0110028540 244</t>
  </si>
  <si>
    <t>КУЛЬТУРА, КИНЕМАТОГРАФИЯ</t>
  </si>
  <si>
    <t>951 0800 0000000000 000</t>
  </si>
  <si>
    <t>Культура</t>
  </si>
  <si>
    <t>951 0801 0000000000 000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</si>
  <si>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</si>
  <si>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>951 0801 1010028550 000</t>
  </si>
  <si>
    <t>Бюджетные инвестиции</t>
  </si>
  <si>
    <t>951 0801 1010028550 410</t>
  </si>
  <si>
    <t>Бюджетные инвестиции в объекты капитального строительства государственной (муниципальной) собственности</t>
  </si>
  <si>
    <t>951 0801 1010028550 414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</si>
  <si>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</si>
  <si>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>951 0801 1010028590 000</t>
  </si>
  <si>
    <t>Субсидии бюджетным учреждениям</t>
  </si>
  <si>
    <t>951 0801 1010028590 610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</si>
  <si>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</si>
  <si>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951 0801 1010028590 611</t>
  </si>
  <si>
    <t>Субсидии бюджетным учреждениям на иные цели</t>
  </si>
  <si>
    <t>951 0801 1010028590 612</t>
  </si>
  <si>
    <t>Расходы на технологическое присоединение к сетям быстровозводимого здания Дома культуры в 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</si>
  <si>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>951 0801 1010028900 000</t>
  </si>
  <si>
    <t>951 0801 1010028900 410</t>
  </si>
  <si>
    <t>951 0801 1010028900 414</t>
  </si>
  <si>
    <t>СОЦИАЛЬНАЯ ПОЛИТИКА</t>
  </si>
  <si>
    <t>951 1000 0000000000 000</t>
  </si>
  <si>
    <t>Пенсионное обеспечение</t>
  </si>
  <si>
    <t>951 1001 0000000000 000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</si>
  <si>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</si>
  <si>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>951 1001 1510028250 000</t>
  </si>
  <si>
    <t>Публичные нормативные социальные выплаты гражданам</t>
  </si>
  <si>
    <t>951 1001 1510028250 310</t>
  </si>
  <si>
    <t>Иные пенсии, социальные доплаты к пенсиям</t>
  </si>
  <si>
    <t>951 1001 1510028250 312</t>
  </si>
  <si>
    <t>ФИЗИЧЕСКАЯ КУЛЬТУРА И СПОРТ</t>
  </si>
  <si>
    <t>951 1100 0000000000 000</t>
  </si>
  <si>
    <t>Физическая культура</t>
  </si>
  <si>
    <t>951 1101 0000000000 000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</si>
  <si>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</si>
  <si>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>951 1101 1110028360 000</t>
  </si>
  <si>
    <t>951 1101 1110028360 240</t>
  </si>
  <si>
    <t>951 1101 1110028360 244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</si>
  <si>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</si>
  <si>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</si>
  <si>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</si>
  <si>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</si>
  <si>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</si>
  <si>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</si>
  <si>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</si>
  <si>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</si>
  <si>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</si>
  <si>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</si>
  <si>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</si>
  <si>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</si>
  <si>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</si>
  <si>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</si>
  <si>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</si>
  <si>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</si>
  <si>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</si>
  <si>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</si>
  <si>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</si>
  <si>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</si>
  <si>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</si>
  <si>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</si>
  <si>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</si>
  <si>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</si>
  <si>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</si>
  <si>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</si>
  <si>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</si>
  <si>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</si>
  <si>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</si>
  <si>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</si>
  <si>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</si>
  <si>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</si>
  <si>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</si>
  <si>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</si>
  <si>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</si>
  <si>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</si>
  <si>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</si>
  <si>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</si>
  <si>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</si>
  <si>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</si>
  <si>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</si>
  <si>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</si>
  <si>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</si>
  <si>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</si>
  <si>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</si>
  <si>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</si>
  <si>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</si>
  <si>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</si>
  <si>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</si>
  <si>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</si>
  <si>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</si>
  <si>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</si>
  <si>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</si>
  <si>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</si>
  <si>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</si>
  <si>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</si>
  <si>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</si>
  <si>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 xml:space="preserve">И.о. главы Администрации </t>
  </si>
  <si>
    <t>Задонского сельского поселения</t>
  </si>
  <si>
    <t>_________________</t>
  </si>
  <si>
    <t>Н.Ф. Пустовая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</si>
  <si>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</si>
  <si>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</si>
  <si>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</si>
  <si>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</si>
  <si>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</si>
  <si>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</si>
  <si>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сентября 2022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</si>
</sst>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2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21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49" fontId="2" fillId="0" borderId="4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4" xfId="0" applyNumberFormat="1" applyFont="1" applyBorder="1" applyAlignment="1" applyProtection="1">
      <alignment horizontal="center" vertical="top"/>
      <protection/>
    </xf>
    <xf numFmtId="49" fontId="2" fillId="0" borderId="35" xfId="0" applyNumberFormat="1" applyFont="1" applyBorder="1" applyAlignment="1" applyProtection="1">
      <alignment horizontal="center" vertical="top"/>
      <protection/>
    </xf>
    <xf numFmtId="49" fontId="2" fillId="0" borderId="36" xfId="0" applyNumberFormat="1" applyFont="1" applyBorder="1" applyAlignment="1" applyProtection="1">
      <alignment horizontal="center" vertical="top"/>
      <protection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PageLayoutView="0" workbookViewId="0" topLeftCell="A1">
      <selection activeCell="A52" sqref="A52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5" width="15.421875" style="0" customWidth="1"/>
    <col min="6" max="6" width="16.7109375" style="0" customWidth="1"/>
    <col min="7" max="8" width="10.57421875" style="0" customWidth="1"/>
    <col min="9" max="10" width="16.7109375" style="0" customWidth="1"/>
  </cols>
  <sheetData>
    <row r="1" spans="1:10" ht="16.5" customHeight="1">
      <c r="A1" s="38" t="s">
        <v>0</v>
      </c>
      <c r="B1" s="38"/>
      <c r="C1" s="38"/>
      <c r="D1" s="38"/>
      <c r="E1" s="38"/>
      <c r="F1" s="38"/>
      <c r="G1" s="38"/>
      <c r="H1" s="38"/>
      <c r="I1" s="1"/>
      <c r="J1" s="1"/>
    </row>
    <row r="2" spans="1:10" ht="16.5" customHeight="1">
      <c r="A2" s="38" t="s">
        <v>1</v>
      </c>
      <c r="B2" s="38"/>
      <c r="C2" s="38"/>
      <c r="D2" s="38"/>
      <c r="E2" s="38"/>
      <c r="F2" s="38"/>
      <c r="G2" s="38"/>
      <c r="H2" s="38"/>
      <c r="I2" s="2"/>
      <c r="J2" s="3"/>
    </row>
    <row r="3" spans="1:10" ht="16.5" customHeight="1">
      <c r="A3" s="38" t="s">
        <v>2</v>
      </c>
      <c r="B3" s="38"/>
      <c r="C3" s="38"/>
      <c r="D3" s="38"/>
      <c r="E3" s="38"/>
      <c r="F3" s="38"/>
      <c r="G3" s="38"/>
      <c r="H3" s="38"/>
      <c r="I3" s="4"/>
      <c r="J3" s="5" t="s">
        <v>3</v>
      </c>
    </row>
    <row r="4" spans="1:10" ht="16.5" customHeight="1">
      <c r="A4" s="38" t="s">
        <v>4</v>
      </c>
      <c r="B4" s="38"/>
      <c r="C4" s="38"/>
      <c r="D4" s="38"/>
      <c r="E4" s="38"/>
      <c r="F4" s="38"/>
      <c r="G4" s="38"/>
      <c r="H4" s="38"/>
      <c r="I4" s="6" t="s">
        <v>5</v>
      </c>
      <c r="J4" s="7" t="s">
        <v>6</v>
      </c>
    </row>
    <row r="5" spans="1:10" ht="12.75">
      <c r="A5" s="39" t="s">
        <v>8</v>
      </c>
      <c r="B5" s="39"/>
      <c r="C5" s="39"/>
      <c r="D5" s="39"/>
      <c r="E5" s="39"/>
      <c r="F5" s="39"/>
      <c r="G5" s="39"/>
      <c r="H5" s="39"/>
      <c r="I5" s="9" t="s">
        <v>7</v>
      </c>
      <c r="J5" s="10" t="s">
        <v>9</v>
      </c>
    </row>
    <row r="6" spans="1:10" ht="36.75" customHeight="1">
      <c r="A6" s="41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6.75" customHeight="1">
      <c r="A7" s="41"/>
      <c r="B7" s="42" t="s">
        <v>18</v>
      </c>
      <c r="C7" s="43"/>
      <c r="D7" s="43"/>
      <c r="E7" s="43"/>
      <c r="F7" s="43"/>
      <c r="G7" s="43"/>
      <c r="H7" s="43"/>
      <c r="I7" s="9" t="s">
        <v>12</v>
      </c>
      <c r="J7" s="12" t="s">
        <v>23</v>
      </c>
    </row>
    <row r="8" spans="1:10" ht="12.75">
      <c r="A8" s="9" t="s">
        <v>13</v>
      </c>
      <c r="B8" s="40" t="s">
        <v>19</v>
      </c>
      <c r="C8" s="40"/>
      <c r="D8" s="40"/>
      <c r="E8" s="40"/>
      <c r="F8" s="40"/>
      <c r="G8" s="40"/>
      <c r="H8" s="40"/>
      <c r="I8" s="9" t="s">
        <v>14</v>
      </c>
      <c r="J8" s="12" t="s">
        <v>24</v>
      </c>
    </row>
    <row r="9" spans="1:10" ht="12.75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ht="12.75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5" customHeight="1">
      <c r="A11" s="38" t="s">
        <v>17</v>
      </c>
      <c r="B11" s="38"/>
      <c r="C11" s="38"/>
      <c r="D11" s="38"/>
      <c r="E11" s="38"/>
      <c r="F11" s="38"/>
      <c r="G11" s="38"/>
      <c r="H11" s="38"/>
      <c r="I11" s="38"/>
      <c r="J11" s="16"/>
    </row>
    <row r="12" spans="1:10" ht="13.5" customHeight="1">
      <c r="A12" s="67" t="s">
        <v>25</v>
      </c>
      <c r="B12" s="70" t="s">
        <v>26</v>
      </c>
      <c r="C12" s="50" t="s">
        <v>27</v>
      </c>
      <c r="D12" s="51"/>
      <c r="E12" s="49" t="s">
        <v>28</v>
      </c>
      <c r="F12" s="64" t="s">
        <v>29</v>
      </c>
      <c r="G12" s="65"/>
      <c r="H12" s="65"/>
      <c r="I12" s="66"/>
      <c r="J12" s="56" t="s">
        <v>30</v>
      </c>
    </row>
    <row r="13" spans="1:10" ht="9.75" customHeight="1">
      <c r="A13" s="68"/>
      <c r="B13" s="71"/>
      <c r="C13" s="52"/>
      <c r="D13" s="53"/>
      <c r="E13" s="47"/>
      <c r="F13" s="46" t="s">
        <v>31</v>
      </c>
      <c r="G13" s="46" t="s">
        <v>32</v>
      </c>
      <c r="H13" s="46" t="s">
        <v>33</v>
      </c>
      <c r="I13" s="59" t="s">
        <v>34</v>
      </c>
      <c r="J13" s="57"/>
    </row>
    <row r="14" spans="1:10" ht="9.75" customHeight="1">
      <c r="A14" s="68"/>
      <c r="B14" s="71"/>
      <c r="C14" s="52"/>
      <c r="D14" s="53"/>
      <c r="E14" s="47"/>
      <c r="F14" s="47"/>
      <c r="G14" s="62"/>
      <c r="H14" s="62"/>
      <c r="I14" s="60"/>
      <c r="J14" s="57"/>
    </row>
    <row r="15" spans="1:10" ht="9.75" customHeight="1">
      <c r="A15" s="68"/>
      <c r="B15" s="71"/>
      <c r="C15" s="52"/>
      <c r="D15" s="53"/>
      <c r="E15" s="47"/>
      <c r="F15" s="47"/>
      <c r="G15" s="62"/>
      <c r="H15" s="62"/>
      <c r="I15" s="60"/>
      <c r="J15" s="57"/>
    </row>
    <row r="16" spans="1:10" ht="9.75" customHeight="1">
      <c r="A16" s="68"/>
      <c r="B16" s="71"/>
      <c r="C16" s="52"/>
      <c r="D16" s="53"/>
      <c r="E16" s="47"/>
      <c r="F16" s="47"/>
      <c r="G16" s="62"/>
      <c r="H16" s="62"/>
      <c r="I16" s="60"/>
      <c r="J16" s="57"/>
    </row>
    <row r="17" spans="1:10" ht="9.75" customHeight="1">
      <c r="A17" s="68"/>
      <c r="B17" s="71"/>
      <c r="C17" s="52"/>
      <c r="D17" s="53"/>
      <c r="E17" s="47"/>
      <c r="F17" s="47"/>
      <c r="G17" s="62"/>
      <c r="H17" s="62"/>
      <c r="I17" s="60"/>
      <c r="J17" s="57"/>
    </row>
    <row r="18" spans="1:10" ht="19.5" customHeight="1">
      <c r="A18" s="69"/>
      <c r="B18" s="72"/>
      <c r="C18" s="54"/>
      <c r="D18" s="55"/>
      <c r="E18" s="48"/>
      <c r="F18" s="48"/>
      <c r="G18" s="63"/>
      <c r="H18" s="63"/>
      <c r="I18" s="61"/>
      <c r="J18" s="58"/>
    </row>
    <row r="19" spans="1:10" ht="14.25" customHeight="1">
      <c r="A19" s="17">
        <v>1</v>
      </c>
      <c r="B19" s="18">
        <v>2</v>
      </c>
      <c r="C19" s="44">
        <v>3</v>
      </c>
      <c r="D19" s="45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ht="12.75">
      <c r="A20" s="23" t="s">
        <v>41</v>
      </c>
      <c r="B20" s="24" t="s">
        <v>42</v>
      </c>
      <c r="C20" s="73" t="s">
        <v>44</v>
      </c>
      <c r="D20" s="74"/>
      <c r="E20" s="25">
        <v>11224200</v>
      </c>
      <c r="F20" s="25">
        <v>6621012.64</v>
      </c>
      <c r="G20" s="25" t="s">
        <v>43</v>
      </c>
      <c r="H20" s="25" t="s">
        <v>43</v>
      </c>
      <c r="I20" s="25">
        <v>6621012.64</v>
      </c>
      <c r="J20" s="25"/>
    </row>
    <row r="21" spans="1:10" ht="12.75">
      <c r="A21" s="26" t="s">
        <v>46</v>
      </c>
      <c r="B21" s="27"/>
      <c r="C21" s="75"/>
      <c r="D21" s="76"/>
      <c r="E21" s="28"/>
      <c r="F21" s="28"/>
      <c r="G21" s="28"/>
      <c r="H21" s="28"/>
      <c r="I21" s="28"/>
      <c r="J21" s="28"/>
    </row>
    <row r="22" spans="1:10" ht="12.75">
      <c r="A22" s="26" t="s">
        <v>47</v>
      </c>
      <c r="B22" s="27" t="s">
        <v>42</v>
      </c>
      <c r="C22" s="75" t="s">
        <v>48</v>
      </c>
      <c r="D22" s="76"/>
      <c r="E22" s="28">
        <v>181800</v>
      </c>
      <c r="F22" s="28">
        <v>214687.25</v>
      </c>
      <c r="G22" s="28" t="s">
        <v>43</v>
      </c>
      <c r="H22" s="28" t="s">
        <v>43</v>
      </c>
      <c r="I22" s="28">
        <v>214687.25</v>
      </c>
      <c r="J22" s="28" t="s">
        <v>43</v>
      </c>
    </row>
    <row r="23" spans="1:10" ht="12.75">
      <c r="A23" s="26" t="s">
        <v>49</v>
      </c>
      <c r="B23" s="27" t="s">
        <v>42</v>
      </c>
      <c r="C23" s="75" t="s">
        <v>50</v>
      </c>
      <c r="D23" s="76"/>
      <c r="E23" s="28">
        <v>42800</v>
      </c>
      <c r="F23" s="28">
        <v>29000</v>
      </c>
      <c r="G23" s="28" t="s">
        <v>43</v>
      </c>
      <c r="H23" s="28" t="s">
        <v>43</v>
      </c>
      <c r="I23" s="28">
        <v>29000</v>
      </c>
      <c r="J23" s="28">
        <v>13800</v>
      </c>
    </row>
    <row r="24" spans="1:10" ht="33.75">
      <c r="A24" s="26" t="s">
        <v>51</v>
      </c>
      <c r="B24" s="27" t="s">
        <v>42</v>
      </c>
      <c r="C24" s="75" t="s">
        <v>52</v>
      </c>
      <c r="D24" s="76"/>
      <c r="E24" s="28">
        <v>42800</v>
      </c>
      <c r="F24" s="28">
        <v>29000</v>
      </c>
      <c r="G24" s="28" t="s">
        <v>43</v>
      </c>
      <c r="H24" s="28" t="s">
        <v>43</v>
      </c>
      <c r="I24" s="28">
        <v>29000</v>
      </c>
      <c r="J24" s="28">
        <v>13800</v>
      </c>
    </row>
    <row r="25" spans="1:10" ht="56.25">
      <c r="A25" s="26" t="s">
        <v>53</v>
      </c>
      <c r="B25" s="27" t="s">
        <v>42</v>
      </c>
      <c r="C25" s="75" t="s">
        <v>54</v>
      </c>
      <c r="D25" s="76"/>
      <c r="E25" s="28">
        <v>42800</v>
      </c>
      <c r="F25" s="28">
        <v>29000</v>
      </c>
      <c r="G25" s="28" t="s">
        <v>43</v>
      </c>
      <c r="H25" s="28" t="s">
        <v>43</v>
      </c>
      <c r="I25" s="28">
        <v>29000</v>
      </c>
      <c r="J25" s="28">
        <v>13800</v>
      </c>
    </row>
    <row r="26" spans="1:10" ht="56.25">
      <c r="A26" s="26" t="s">
        <v>53</v>
      </c>
      <c r="B26" s="27" t="s">
        <v>42</v>
      </c>
      <c r="C26" s="75" t="s">
        <v>55</v>
      </c>
      <c r="D26" s="76"/>
      <c r="E26" s="28" t="s">
        <v>43</v>
      </c>
      <c r="F26" s="28">
        <v>29000</v>
      </c>
      <c r="G26" s="28" t="s">
        <v>43</v>
      </c>
      <c r="H26" s="28" t="s">
        <v>43</v>
      </c>
      <c r="I26" s="28">
        <v>29000</v>
      </c>
      <c r="J26" s="28" t="s">
        <v>43</v>
      </c>
    </row>
    <row r="27" spans="1:10" ht="33.75">
      <c r="A27" s="26" t="s">
        <v>56</v>
      </c>
      <c r="B27" s="27" t="s">
        <v>42</v>
      </c>
      <c r="C27" s="75" t="s">
        <v>57</v>
      </c>
      <c r="D27" s="76"/>
      <c r="E27" s="28">
        <v>28700</v>
      </c>
      <c r="F27" s="28">
        <v>19123.12</v>
      </c>
      <c r="G27" s="28" t="s">
        <v>43</v>
      </c>
      <c r="H27" s="28" t="s">
        <v>43</v>
      </c>
      <c r="I27" s="28">
        <v>19123.12</v>
      </c>
      <c r="J27" s="28">
        <v>9576.88</v>
      </c>
    </row>
    <row r="28" spans="1:10" ht="67.5">
      <c r="A28" s="29" t="s">
        <v>58</v>
      </c>
      <c r="B28" s="27" t="s">
        <v>42</v>
      </c>
      <c r="C28" s="75" t="s">
        <v>59</v>
      </c>
      <c r="D28" s="76"/>
      <c r="E28" s="28">
        <v>28700</v>
      </c>
      <c r="F28" s="28">
        <v>19123.12</v>
      </c>
      <c r="G28" s="28" t="s">
        <v>43</v>
      </c>
      <c r="H28" s="28" t="s">
        <v>43</v>
      </c>
      <c r="I28" s="28">
        <v>19123.12</v>
      </c>
      <c r="J28" s="28">
        <v>9576.88</v>
      </c>
    </row>
    <row r="29" spans="1:10" ht="67.5">
      <c r="A29" s="29" t="s">
        <v>60</v>
      </c>
      <c r="B29" s="27" t="s">
        <v>42</v>
      </c>
      <c r="C29" s="75" t="s">
        <v>61</v>
      </c>
      <c r="D29" s="76"/>
      <c r="E29" s="28">
        <v>28700</v>
      </c>
      <c r="F29" s="28">
        <v>19123.12</v>
      </c>
      <c r="G29" s="28" t="s">
        <v>43</v>
      </c>
      <c r="H29" s="28" t="s">
        <v>43</v>
      </c>
      <c r="I29" s="28">
        <v>19123.12</v>
      </c>
      <c r="J29" s="28">
        <v>9576.88</v>
      </c>
    </row>
    <row r="30" spans="1:10" ht="56.25">
      <c r="A30" s="26" t="s">
        <v>62</v>
      </c>
      <c r="B30" s="27" t="s">
        <v>42</v>
      </c>
      <c r="C30" s="75" t="s">
        <v>63</v>
      </c>
      <c r="D30" s="76"/>
      <c r="E30" s="28">
        <v>28700</v>
      </c>
      <c r="F30" s="28">
        <v>19123.12</v>
      </c>
      <c r="G30" s="28" t="s">
        <v>43</v>
      </c>
      <c r="H30" s="28" t="s">
        <v>43</v>
      </c>
      <c r="I30" s="28">
        <v>19123.12</v>
      </c>
      <c r="J30" s="28">
        <v>9576.88</v>
      </c>
    </row>
    <row r="31" spans="1:10" ht="22.5">
      <c r="A31" s="26" t="s">
        <v>64</v>
      </c>
      <c r="B31" s="27" t="s">
        <v>42</v>
      </c>
      <c r="C31" s="75" t="s">
        <v>65</v>
      </c>
      <c r="D31" s="76"/>
      <c r="E31" s="28" t="s">
        <v>43</v>
      </c>
      <c r="F31" s="28">
        <v>56214.13</v>
      </c>
      <c r="G31" s="28" t="s">
        <v>43</v>
      </c>
      <c r="H31" s="28" t="s">
        <v>43</v>
      </c>
      <c r="I31" s="28">
        <v>56214.13</v>
      </c>
      <c r="J31" s="28" t="s">
        <v>43</v>
      </c>
    </row>
    <row r="32" spans="1:10" ht="12.75">
      <c r="A32" s="26" t="s">
        <v>66</v>
      </c>
      <c r="B32" s="27" t="s">
        <v>42</v>
      </c>
      <c r="C32" s="75" t="s">
        <v>67</v>
      </c>
      <c r="D32" s="76"/>
      <c r="E32" s="28" t="s">
        <v>43</v>
      </c>
      <c r="F32" s="28">
        <v>56214.13</v>
      </c>
      <c r="G32" s="28" t="s">
        <v>43</v>
      </c>
      <c r="H32" s="28" t="s">
        <v>43</v>
      </c>
      <c r="I32" s="28">
        <v>56214.13</v>
      </c>
      <c r="J32" s="28" t="s">
        <v>43</v>
      </c>
    </row>
    <row r="33" spans="1:10" ht="12.75">
      <c r="A33" s="26" t="s">
        <v>68</v>
      </c>
      <c r="B33" s="27" t="s">
        <v>42</v>
      </c>
      <c r="C33" s="75" t="s">
        <v>69</v>
      </c>
      <c r="D33" s="76"/>
      <c r="E33" s="28" t="s">
        <v>43</v>
      </c>
      <c r="F33" s="28">
        <v>56214.13</v>
      </c>
      <c r="G33" s="28" t="s">
        <v>43</v>
      </c>
      <c r="H33" s="28" t="s">
        <v>43</v>
      </c>
      <c r="I33" s="28">
        <v>56214.13</v>
      </c>
      <c r="J33" s="28" t="s">
        <v>43</v>
      </c>
    </row>
    <row r="34" spans="1:10" ht="22.5">
      <c r="A34" s="26" t="s">
        <v>70</v>
      </c>
      <c r="B34" s="27" t="s">
        <v>42</v>
      </c>
      <c r="C34" s="75" t="s">
        <v>71</v>
      </c>
      <c r="D34" s="76"/>
      <c r="E34" s="28" t="s">
        <v>43</v>
      </c>
      <c r="F34" s="28">
        <v>56214.13</v>
      </c>
      <c r="G34" s="28" t="s">
        <v>43</v>
      </c>
      <c r="H34" s="28" t="s">
        <v>43</v>
      </c>
      <c r="I34" s="28">
        <v>56214.13</v>
      </c>
      <c r="J34" s="28" t="s">
        <v>43</v>
      </c>
    </row>
    <row r="35" spans="1:10" ht="12.75">
      <c r="A35" s="26" t="s">
        <v>72</v>
      </c>
      <c r="B35" s="27" t="s">
        <v>42</v>
      </c>
      <c r="C35" s="75" t="s">
        <v>73</v>
      </c>
      <c r="D35" s="76"/>
      <c r="E35" s="28">
        <v>110300</v>
      </c>
      <c r="F35" s="28">
        <v>110350</v>
      </c>
      <c r="G35" s="28" t="s">
        <v>43</v>
      </c>
      <c r="H35" s="28" t="s">
        <v>43</v>
      </c>
      <c r="I35" s="28">
        <v>110350</v>
      </c>
      <c r="J35" s="28" t="s">
        <v>43</v>
      </c>
    </row>
    <row r="36" spans="1:10" ht="12.75">
      <c r="A36" s="26" t="s">
        <v>74</v>
      </c>
      <c r="B36" s="27" t="s">
        <v>42</v>
      </c>
      <c r="C36" s="75" t="s">
        <v>75</v>
      </c>
      <c r="D36" s="76"/>
      <c r="E36" s="28">
        <v>110300</v>
      </c>
      <c r="F36" s="28">
        <v>110350</v>
      </c>
      <c r="G36" s="28" t="s">
        <v>43</v>
      </c>
      <c r="H36" s="28" t="s">
        <v>43</v>
      </c>
      <c r="I36" s="28">
        <v>110350</v>
      </c>
      <c r="J36" s="28" t="s">
        <v>43</v>
      </c>
    </row>
    <row r="37" spans="1:10" ht="22.5">
      <c r="A37" s="26" t="s">
        <v>76</v>
      </c>
      <c r="B37" s="27" t="s">
        <v>42</v>
      </c>
      <c r="C37" s="75" t="s">
        <v>77</v>
      </c>
      <c r="D37" s="76"/>
      <c r="E37" s="28">
        <v>110300</v>
      </c>
      <c r="F37" s="28">
        <v>110350</v>
      </c>
      <c r="G37" s="28" t="s">
        <v>43</v>
      </c>
      <c r="H37" s="28" t="s">
        <v>43</v>
      </c>
      <c r="I37" s="28">
        <v>110350</v>
      </c>
      <c r="J37" s="28" t="s">
        <v>43</v>
      </c>
    </row>
    <row r="38" spans="1:10" ht="12.75">
      <c r="A38" s="26" t="s">
        <v>78</v>
      </c>
      <c r="B38" s="27" t="s">
        <v>42</v>
      </c>
      <c r="C38" s="75" t="s">
        <v>79</v>
      </c>
      <c r="D38" s="76"/>
      <c r="E38" s="28">
        <v>11042400</v>
      </c>
      <c r="F38" s="28">
        <v>6406325.39</v>
      </c>
      <c r="G38" s="28" t="s">
        <v>43</v>
      </c>
      <c r="H38" s="28" t="s">
        <v>43</v>
      </c>
      <c r="I38" s="28">
        <v>6406325.39</v>
      </c>
      <c r="J38" s="28">
        <v>4636074.61</v>
      </c>
    </row>
    <row r="39" spans="1:10" ht="33.75">
      <c r="A39" s="26" t="s">
        <v>80</v>
      </c>
      <c r="B39" s="27" t="s">
        <v>42</v>
      </c>
      <c r="C39" s="75" t="s">
        <v>81</v>
      </c>
      <c r="D39" s="76"/>
      <c r="E39" s="28">
        <v>11042400</v>
      </c>
      <c r="F39" s="28">
        <v>6406325.39</v>
      </c>
      <c r="G39" s="28" t="s">
        <v>43</v>
      </c>
      <c r="H39" s="28" t="s">
        <v>43</v>
      </c>
      <c r="I39" s="28">
        <v>6406325.39</v>
      </c>
      <c r="J39" s="28">
        <v>4636074.61</v>
      </c>
    </row>
    <row r="40" spans="1:10" ht="22.5">
      <c r="A40" s="26" t="s">
        <v>82</v>
      </c>
      <c r="B40" s="27" t="s">
        <v>42</v>
      </c>
      <c r="C40" s="75" t="s">
        <v>83</v>
      </c>
      <c r="D40" s="76"/>
      <c r="E40" s="28">
        <v>7819300</v>
      </c>
      <c r="F40" s="28">
        <v>5238200</v>
      </c>
      <c r="G40" s="28" t="s">
        <v>43</v>
      </c>
      <c r="H40" s="28" t="s">
        <v>43</v>
      </c>
      <c r="I40" s="28">
        <v>5238200</v>
      </c>
      <c r="J40" s="28">
        <v>2581100</v>
      </c>
    </row>
    <row r="41" spans="1:10" ht="12.75">
      <c r="A41" s="26" t="s">
        <v>84</v>
      </c>
      <c r="B41" s="27" t="s">
        <v>42</v>
      </c>
      <c r="C41" s="75" t="s">
        <v>85</v>
      </c>
      <c r="D41" s="76"/>
      <c r="E41" s="28">
        <v>7819300</v>
      </c>
      <c r="F41" s="28">
        <v>5212900</v>
      </c>
      <c r="G41" s="28" t="s">
        <v>43</v>
      </c>
      <c r="H41" s="28" t="s">
        <v>43</v>
      </c>
      <c r="I41" s="28">
        <v>5212900</v>
      </c>
      <c r="J41" s="28">
        <v>2606400</v>
      </c>
    </row>
    <row r="42" spans="1:10" ht="33.75">
      <c r="A42" s="26" t="s">
        <v>86</v>
      </c>
      <c r="B42" s="27" t="s">
        <v>42</v>
      </c>
      <c r="C42" s="75" t="s">
        <v>87</v>
      </c>
      <c r="D42" s="76"/>
      <c r="E42" s="28">
        <v>7819300</v>
      </c>
      <c r="F42" s="28">
        <v>5212900</v>
      </c>
      <c r="G42" s="28" t="s">
        <v>43</v>
      </c>
      <c r="H42" s="28" t="s">
        <v>43</v>
      </c>
      <c r="I42" s="28">
        <v>5212900</v>
      </c>
      <c r="J42" s="28">
        <v>2606400</v>
      </c>
    </row>
    <row r="43" spans="1:10" ht="22.5">
      <c r="A43" s="26" t="s">
        <v>88</v>
      </c>
      <c r="B43" s="27" t="s">
        <v>42</v>
      </c>
      <c r="C43" s="75" t="s">
        <v>89</v>
      </c>
      <c r="D43" s="76"/>
      <c r="E43" s="28" t="s">
        <v>43</v>
      </c>
      <c r="F43" s="28">
        <v>25300</v>
      </c>
      <c r="G43" s="28" t="s">
        <v>43</v>
      </c>
      <c r="H43" s="28" t="s">
        <v>43</v>
      </c>
      <c r="I43" s="28">
        <v>25300</v>
      </c>
      <c r="J43" s="28" t="s">
        <v>43</v>
      </c>
    </row>
    <row r="44" spans="1:10" ht="22.5">
      <c r="A44" s="26" t="s">
        <v>90</v>
      </c>
      <c r="B44" s="27" t="s">
        <v>42</v>
      </c>
      <c r="C44" s="75" t="s">
        <v>91</v>
      </c>
      <c r="D44" s="76"/>
      <c r="E44" s="28" t="s">
        <v>43</v>
      </c>
      <c r="F44" s="28">
        <v>25300</v>
      </c>
      <c r="G44" s="28" t="s">
        <v>43</v>
      </c>
      <c r="H44" s="28" t="s">
        <v>43</v>
      </c>
      <c r="I44" s="28">
        <v>25300</v>
      </c>
      <c r="J44" s="28" t="s">
        <v>43</v>
      </c>
    </row>
    <row r="45" spans="1:10" ht="22.5">
      <c r="A45" s="26" t="s">
        <v>92</v>
      </c>
      <c r="B45" s="27" t="s">
        <v>42</v>
      </c>
      <c r="C45" s="75" t="s">
        <v>93</v>
      </c>
      <c r="D45" s="76"/>
      <c r="E45" s="28">
        <v>241900</v>
      </c>
      <c r="F45" s="28">
        <v>146725.48</v>
      </c>
      <c r="G45" s="28" t="s">
        <v>43</v>
      </c>
      <c r="H45" s="28" t="s">
        <v>43</v>
      </c>
      <c r="I45" s="28">
        <v>146725.48</v>
      </c>
      <c r="J45" s="28">
        <v>95174.52</v>
      </c>
    </row>
    <row r="46" spans="1:10" ht="33.75">
      <c r="A46" s="26" t="s">
        <v>94</v>
      </c>
      <c r="B46" s="27" t="s">
        <v>42</v>
      </c>
      <c r="C46" s="75" t="s">
        <v>95</v>
      </c>
      <c r="D46" s="76"/>
      <c r="E46" s="28">
        <v>200</v>
      </c>
      <c r="F46" s="28">
        <v>200</v>
      </c>
      <c r="G46" s="28" t="s">
        <v>43</v>
      </c>
      <c r="H46" s="28" t="s">
        <v>43</v>
      </c>
      <c r="I46" s="28">
        <v>200</v>
      </c>
      <c r="J46" s="28" t="s">
        <v>43</v>
      </c>
    </row>
    <row r="47" spans="1:10" ht="33.75">
      <c r="A47" s="26" t="s">
        <v>96</v>
      </c>
      <c r="B47" s="27" t="s">
        <v>42</v>
      </c>
      <c r="C47" s="75" t="s">
        <v>97</v>
      </c>
      <c r="D47" s="76"/>
      <c r="E47" s="28">
        <v>200</v>
      </c>
      <c r="F47" s="28">
        <v>200</v>
      </c>
      <c r="G47" s="28" t="s">
        <v>43</v>
      </c>
      <c r="H47" s="28" t="s">
        <v>43</v>
      </c>
      <c r="I47" s="28">
        <v>200</v>
      </c>
      <c r="J47" s="28" t="s">
        <v>43</v>
      </c>
    </row>
    <row r="48" spans="1:10" ht="33.75">
      <c r="A48" s="26" t="s">
        <v>98</v>
      </c>
      <c r="B48" s="27" t="s">
        <v>42</v>
      </c>
      <c r="C48" s="75" t="s">
        <v>99</v>
      </c>
      <c r="D48" s="76"/>
      <c r="E48" s="28">
        <v>241700</v>
      </c>
      <c r="F48" s="28">
        <v>146525.48</v>
      </c>
      <c r="G48" s="28" t="s">
        <v>43</v>
      </c>
      <c r="H48" s="28" t="s">
        <v>43</v>
      </c>
      <c r="I48" s="28">
        <v>146525.48</v>
      </c>
      <c r="J48" s="28">
        <v>95174.52</v>
      </c>
    </row>
    <row r="49" spans="1:10" ht="33.75">
      <c r="A49" s="26" t="s">
        <v>100</v>
      </c>
      <c r="B49" s="27" t="s">
        <v>42</v>
      </c>
      <c r="C49" s="75" t="s">
        <v>101</v>
      </c>
      <c r="D49" s="76"/>
      <c r="E49" s="28">
        <v>241700</v>
      </c>
      <c r="F49" s="28">
        <v>146525.48</v>
      </c>
      <c r="G49" s="28" t="s">
        <v>43</v>
      </c>
      <c r="H49" s="28" t="s">
        <v>43</v>
      </c>
      <c r="I49" s="28">
        <v>146525.48</v>
      </c>
      <c r="J49" s="28">
        <v>95174.52</v>
      </c>
    </row>
    <row r="50" spans="1:10" ht="12.75">
      <c r="A50" s="26" t="s">
        <v>102</v>
      </c>
      <c r="B50" s="27" t="s">
        <v>42</v>
      </c>
      <c r="C50" s="75" t="s">
        <v>103</v>
      </c>
      <c r="D50" s="76"/>
      <c r="E50" s="28">
        <v>2981200</v>
      </c>
      <c r="F50" s="28">
        <v>1021399.91</v>
      </c>
      <c r="G50" s="28" t="s">
        <v>43</v>
      </c>
      <c r="H50" s="28" t="s">
        <v>43</v>
      </c>
      <c r="I50" s="28">
        <v>1021399.91</v>
      </c>
      <c r="J50" s="28">
        <v>1959800.09</v>
      </c>
    </row>
    <row r="51" spans="1:10" ht="45">
      <c r="A51" s="26" t="s">
        <v>104</v>
      </c>
      <c r="B51" s="27" t="s">
        <v>42</v>
      </c>
      <c r="C51" s="75" t="s">
        <v>105</v>
      </c>
      <c r="D51" s="76"/>
      <c r="E51" s="28">
        <v>600000</v>
      </c>
      <c r="F51" s="28">
        <v>569999.91</v>
      </c>
      <c r="G51" s="28" t="s">
        <v>43</v>
      </c>
      <c r="H51" s="28" t="s">
        <v>43</v>
      </c>
      <c r="I51" s="28">
        <v>569999.91</v>
      </c>
      <c r="J51" s="28">
        <v>30000.09</v>
      </c>
    </row>
    <row r="52" spans="1:10" ht="56.25">
      <c r="A52" s="26" t="s">
        <v>106</v>
      </c>
      <c r="B52" s="27" t="s">
        <v>42</v>
      </c>
      <c r="C52" s="75" t="s">
        <v>107</v>
      </c>
      <c r="D52" s="76"/>
      <c r="E52" s="28">
        <v>600000</v>
      </c>
      <c r="F52" s="28">
        <v>569999.91</v>
      </c>
      <c r="G52" s="28" t="s">
        <v>43</v>
      </c>
      <c r="H52" s="28" t="s">
        <v>43</v>
      </c>
      <c r="I52" s="28">
        <v>569999.91</v>
      </c>
      <c r="J52" s="28">
        <v>30000.09</v>
      </c>
    </row>
    <row r="53" spans="1:10" ht="22.5">
      <c r="A53" s="26" t="s">
        <v>108</v>
      </c>
      <c r="B53" s="27" t="s">
        <v>42</v>
      </c>
      <c r="C53" s="75" t="s">
        <v>109</v>
      </c>
      <c r="D53" s="76"/>
      <c r="E53" s="28">
        <v>2381200</v>
      </c>
      <c r="F53" s="28">
        <v>451400</v>
      </c>
      <c r="G53" s="28" t="s">
        <v>43</v>
      </c>
      <c r="H53" s="28" t="s">
        <v>43</v>
      </c>
      <c r="I53" s="28">
        <v>451400</v>
      </c>
      <c r="J53" s="28">
        <v>1929800</v>
      </c>
    </row>
    <row r="54" spans="1:10" ht="22.5">
      <c r="A54" s="26" t="s">
        <v>110</v>
      </c>
      <c r="B54" s="27" t="s">
        <v>42</v>
      </c>
      <c r="C54" s="75" t="s">
        <v>111</v>
      </c>
      <c r="D54" s="76"/>
      <c r="E54" s="28">
        <v>2381200</v>
      </c>
      <c r="F54" s="28">
        <v>451400</v>
      </c>
      <c r="G54" s="28" t="s">
        <v>43</v>
      </c>
      <c r="H54" s="28" t="s">
        <v>43</v>
      </c>
      <c r="I54" s="28">
        <v>451400</v>
      </c>
      <c r="J54" s="28">
        <v>1929800</v>
      </c>
    </row>
  </sheetData>
  <sheetProtection/>
  <mergeCells count="55">
    <mergeCell ref="C50:D50"/>
    <mergeCell ref="C51:D51"/>
    <mergeCell ref="C52:D52"/>
    <mergeCell ref="C53:D53"/>
    <mergeCell ref="C54:D54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dxfId="0" operator="equal" stopIfTrue="1">
      <formula>0</formula>
    </cfRule>
  </conditionalFormatting>
  <printOptions/>
  <pageMargins left="0.3937007874015748" right="0.3937007874015748" top="0.38" bottom="0.3937007874015748" header="0" footer="0"/>
  <pageSetup fitToHeight="0" fitToWidth="1"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0"/>
  <sheetViews>
    <sheetView showGridLines="0" zoomScalePageLayoutView="0" workbookViewId="0" topLeftCell="A181">
      <selection activeCell="A4" sqref="A4:A1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12.00390625" style="0" customWidth="1"/>
    <col min="5" max="7" width="16.7109375" style="0" customWidth="1"/>
    <col min="8" max="9" width="10.140625" style="0" customWidth="1"/>
    <col min="10" max="12" width="16.8515625" style="0" customWidth="1"/>
  </cols>
  <sheetData>
    <row r="2" spans="2:12" ht="15" customHeight="1">
      <c r="B2" s="16"/>
      <c r="C2" s="9"/>
      <c r="D2" s="9"/>
      <c r="E2" s="16" t="s">
        <v>112</v>
      </c>
      <c r="F2" s="6"/>
      <c r="G2" s="6"/>
      <c r="H2" s="6"/>
      <c r="I2" s="6"/>
      <c r="J2" s="6"/>
      <c r="K2" s="6" t="s">
        <v>113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9" customHeight="1">
      <c r="A4" s="77" t="s">
        <v>25</v>
      </c>
      <c r="B4" s="70" t="s">
        <v>26</v>
      </c>
      <c r="C4" s="50" t="s">
        <v>114</v>
      </c>
      <c r="D4" s="51"/>
      <c r="E4" s="49" t="s">
        <v>28</v>
      </c>
      <c r="F4" s="49" t="s">
        <v>115</v>
      </c>
      <c r="G4" s="80" t="s">
        <v>29</v>
      </c>
      <c r="H4" s="81"/>
      <c r="I4" s="81"/>
      <c r="J4" s="82"/>
      <c r="K4" s="80" t="s">
        <v>116</v>
      </c>
      <c r="L4" s="87"/>
    </row>
    <row r="5" spans="1:12" ht="9.75" customHeight="1">
      <c r="A5" s="78"/>
      <c r="B5" s="71"/>
      <c r="C5" s="52"/>
      <c r="D5" s="53"/>
      <c r="E5" s="47"/>
      <c r="F5" s="47"/>
      <c r="G5" s="83"/>
      <c r="H5" s="84"/>
      <c r="I5" s="84"/>
      <c r="J5" s="85"/>
      <c r="K5" s="83"/>
      <c r="L5" s="88"/>
    </row>
    <row r="6" spans="1:12" ht="9" customHeight="1">
      <c r="A6" s="78"/>
      <c r="B6" s="71"/>
      <c r="C6" s="52"/>
      <c r="D6" s="53"/>
      <c r="E6" s="47"/>
      <c r="F6" s="47"/>
      <c r="G6" s="46" t="s">
        <v>31</v>
      </c>
      <c r="H6" s="46" t="s">
        <v>32</v>
      </c>
      <c r="I6" s="46" t="s">
        <v>33</v>
      </c>
      <c r="J6" s="59" t="s">
        <v>34</v>
      </c>
      <c r="K6" s="46" t="s">
        <v>117</v>
      </c>
      <c r="L6" s="86" t="s">
        <v>118</v>
      </c>
    </row>
    <row r="7" spans="1:12" ht="6" customHeight="1">
      <c r="A7" s="78"/>
      <c r="B7" s="71"/>
      <c r="C7" s="52"/>
      <c r="D7" s="53"/>
      <c r="E7" s="47"/>
      <c r="F7" s="47"/>
      <c r="G7" s="47"/>
      <c r="H7" s="62"/>
      <c r="I7" s="62"/>
      <c r="J7" s="60"/>
      <c r="K7" s="47"/>
      <c r="L7" s="57"/>
    </row>
    <row r="8" spans="1:12" ht="11.25" customHeight="1">
      <c r="A8" s="78"/>
      <c r="B8" s="71"/>
      <c r="C8" s="52"/>
      <c r="D8" s="53"/>
      <c r="E8" s="47"/>
      <c r="F8" s="47"/>
      <c r="G8" s="47"/>
      <c r="H8" s="62"/>
      <c r="I8" s="62"/>
      <c r="J8" s="60"/>
      <c r="K8" s="47"/>
      <c r="L8" s="57"/>
    </row>
    <row r="9" spans="1:12" ht="8.25" customHeight="1">
      <c r="A9" s="78"/>
      <c r="B9" s="71"/>
      <c r="C9" s="52"/>
      <c r="D9" s="53"/>
      <c r="E9" s="47"/>
      <c r="F9" s="47"/>
      <c r="G9" s="47"/>
      <c r="H9" s="62"/>
      <c r="I9" s="62"/>
      <c r="J9" s="60"/>
      <c r="K9" s="47"/>
      <c r="L9" s="57"/>
    </row>
    <row r="10" spans="1:12" ht="9" customHeight="1">
      <c r="A10" s="78"/>
      <c r="B10" s="71"/>
      <c r="C10" s="52"/>
      <c r="D10" s="53"/>
      <c r="E10" s="47"/>
      <c r="F10" s="47"/>
      <c r="G10" s="47"/>
      <c r="H10" s="62"/>
      <c r="I10" s="62"/>
      <c r="J10" s="60"/>
      <c r="K10" s="47"/>
      <c r="L10" s="57"/>
    </row>
    <row r="11" spans="1:12" ht="8.25" customHeight="1">
      <c r="A11" s="79"/>
      <c r="B11" s="72"/>
      <c r="C11" s="54"/>
      <c r="D11" s="55"/>
      <c r="E11" s="48"/>
      <c r="F11" s="48"/>
      <c r="G11" s="48"/>
      <c r="H11" s="63"/>
      <c r="I11" s="63"/>
      <c r="J11" s="61"/>
      <c r="K11" s="48"/>
      <c r="L11" s="58"/>
    </row>
    <row r="12" spans="1:12" ht="13.5" customHeight="1">
      <c r="A12" s="17">
        <v>1</v>
      </c>
      <c r="B12" s="18">
        <v>2</v>
      </c>
      <c r="C12" s="44">
        <v>3</v>
      </c>
      <c r="D12" s="45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119</v>
      </c>
      <c r="L12" s="22" t="s">
        <v>120</v>
      </c>
    </row>
    <row r="13" spans="1:12" ht="12.75">
      <c r="A13" s="23" t="s">
        <v>121</v>
      </c>
      <c r="B13" s="24" t="s">
        <v>122</v>
      </c>
      <c r="C13" s="73" t="s">
        <v>44</v>
      </c>
      <c r="D13" s="74"/>
      <c r="E13" s="25">
        <v>25224100</v>
      </c>
      <c r="F13" s="25">
        <v>25224100</v>
      </c>
      <c r="G13" s="25">
        <v>12482513.05</v>
      </c>
      <c r="H13" s="25" t="s">
        <v>43</v>
      </c>
      <c r="I13" s="25" t="s">
        <v>43</v>
      </c>
      <c r="J13" s="25">
        <f>IF(IF(G13="-",0,G13)+IF(H13="-",0,H13)+IF(I13="-",0,I13)=0,"-",IF(G13="-",0,G13)+IF(H13="-",0,H13)+IF(I13="-",0,I13))</f>
        <v>12482513.05</v>
      </c>
      <c r="K13" s="25">
        <v>12741586.95</v>
      </c>
      <c r="L13" s="25">
        <v>12741586.95</v>
      </c>
    </row>
    <row r="14" spans="1:12" ht="12.75">
      <c r="A14" s="26" t="s">
        <v>46</v>
      </c>
      <c r="B14" s="27"/>
      <c r="C14" s="75"/>
      <c r="D14" s="76"/>
      <c r="E14" s="28"/>
      <c r="F14" s="28"/>
      <c r="G14" s="28"/>
      <c r="H14" s="28"/>
      <c r="I14" s="28"/>
      <c r="J14" s="28"/>
      <c r="K14" s="28"/>
      <c r="L14" s="28"/>
    </row>
    <row r="15" spans="1:12" ht="12.75">
      <c r="A15" s="23" t="s">
        <v>18</v>
      </c>
      <c r="B15" s="24" t="s">
        <v>122</v>
      </c>
      <c r="C15" s="73" t="s">
        <v>123</v>
      </c>
      <c r="D15" s="74"/>
      <c r="E15" s="25">
        <v>25224100</v>
      </c>
      <c r="F15" s="25">
        <v>25224100</v>
      </c>
      <c r="G15" s="25">
        <v>12482513.05</v>
      </c>
      <c r="H15" s="25" t="s">
        <v>43</v>
      </c>
      <c r="I15" s="25" t="s">
        <v>43</v>
      </c>
      <c r="J15" s="25">
        <f aca="true" t="shared" si="0" ref="J15:J46">IF(IF(G15="-",0,G15)+IF(H15="-",0,H15)+IF(I15="-",0,I15)=0,"-",IF(G15="-",0,G15)+IF(H15="-",0,H15)+IF(I15="-",0,I15))</f>
        <v>12482513.05</v>
      </c>
      <c r="K15" s="25">
        <v>12741586.95</v>
      </c>
      <c r="L15" s="25">
        <v>12741586.95</v>
      </c>
    </row>
    <row r="16" spans="1:12" ht="12.75">
      <c r="A16" s="23" t="s">
        <v>124</v>
      </c>
      <c r="B16" s="24" t="s">
        <v>122</v>
      </c>
      <c r="C16" s="73" t="s">
        <v>125</v>
      </c>
      <c r="D16" s="74"/>
      <c r="E16" s="25">
        <v>10641300</v>
      </c>
      <c r="F16" s="25">
        <v>10641300</v>
      </c>
      <c r="G16" s="25">
        <v>5916690.13</v>
      </c>
      <c r="H16" s="25" t="s">
        <v>43</v>
      </c>
      <c r="I16" s="25" t="s">
        <v>43</v>
      </c>
      <c r="J16" s="25">
        <f t="shared" si="0"/>
        <v>5916690.13</v>
      </c>
      <c r="K16" s="25">
        <v>4724609.87</v>
      </c>
      <c r="L16" s="25">
        <v>4724609.87</v>
      </c>
    </row>
    <row r="17" spans="1:12" ht="45">
      <c r="A17" s="23" t="s">
        <v>126</v>
      </c>
      <c r="B17" s="24" t="s">
        <v>122</v>
      </c>
      <c r="C17" s="73" t="s">
        <v>127</v>
      </c>
      <c r="D17" s="74"/>
      <c r="E17" s="25">
        <v>9712800</v>
      </c>
      <c r="F17" s="25">
        <v>9712800</v>
      </c>
      <c r="G17" s="25">
        <v>5686710.13</v>
      </c>
      <c r="H17" s="25" t="s">
        <v>43</v>
      </c>
      <c r="I17" s="25" t="s">
        <v>43</v>
      </c>
      <c r="J17" s="25">
        <f t="shared" si="0"/>
        <v>5686710.13</v>
      </c>
      <c r="K17" s="25">
        <v>4026089.87</v>
      </c>
      <c r="L17" s="25">
        <v>4026089.87</v>
      </c>
    </row>
    <row r="18" spans="1:12" ht="101.25">
      <c r="A18" s="29" t="s">
        <v>128</v>
      </c>
      <c r="B18" s="27" t="s">
        <v>122</v>
      </c>
      <c r="C18" s="75" t="s">
        <v>129</v>
      </c>
      <c r="D18" s="76"/>
      <c r="E18" s="28">
        <v>5000</v>
      </c>
      <c r="F18" s="28">
        <v>5000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5000</v>
      </c>
      <c r="L18" s="28">
        <v>5000</v>
      </c>
    </row>
    <row r="19" spans="1:12" ht="22.5">
      <c r="A19" s="26" t="s">
        <v>130</v>
      </c>
      <c r="B19" s="27" t="s">
        <v>122</v>
      </c>
      <c r="C19" s="75" t="s">
        <v>131</v>
      </c>
      <c r="D19" s="76"/>
      <c r="E19" s="28">
        <v>5000</v>
      </c>
      <c r="F19" s="28">
        <v>5000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5000</v>
      </c>
      <c r="L19" s="28">
        <v>5000</v>
      </c>
    </row>
    <row r="20" spans="1:12" ht="12.75">
      <c r="A20" s="26" t="s">
        <v>132</v>
      </c>
      <c r="B20" s="27" t="s">
        <v>122</v>
      </c>
      <c r="C20" s="75" t="s">
        <v>133</v>
      </c>
      <c r="D20" s="76"/>
      <c r="E20" s="28">
        <v>5000</v>
      </c>
      <c r="F20" s="28">
        <v>5000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5000</v>
      </c>
      <c r="L20" s="28">
        <v>5000</v>
      </c>
    </row>
    <row r="21" spans="1:12" ht="78.75">
      <c r="A21" s="29" t="s">
        <v>134</v>
      </c>
      <c r="B21" s="27" t="s">
        <v>122</v>
      </c>
      <c r="C21" s="75" t="s">
        <v>135</v>
      </c>
      <c r="D21" s="76"/>
      <c r="E21" s="28">
        <v>8270500</v>
      </c>
      <c r="F21" s="28">
        <v>8270500</v>
      </c>
      <c r="G21" s="28">
        <v>4835259.32</v>
      </c>
      <c r="H21" s="28" t="s">
        <v>43</v>
      </c>
      <c r="I21" s="28" t="s">
        <v>43</v>
      </c>
      <c r="J21" s="28">
        <f t="shared" si="0"/>
        <v>4835259.32</v>
      </c>
      <c r="K21" s="28">
        <v>3435240.68</v>
      </c>
      <c r="L21" s="28">
        <v>3435240.68</v>
      </c>
    </row>
    <row r="22" spans="1:12" ht="22.5">
      <c r="A22" s="26" t="s">
        <v>136</v>
      </c>
      <c r="B22" s="27" t="s">
        <v>122</v>
      </c>
      <c r="C22" s="75" t="s">
        <v>137</v>
      </c>
      <c r="D22" s="76"/>
      <c r="E22" s="28">
        <v>8270500</v>
      </c>
      <c r="F22" s="28">
        <v>8270500</v>
      </c>
      <c r="G22" s="28">
        <v>4835259.32</v>
      </c>
      <c r="H22" s="28" t="s">
        <v>43</v>
      </c>
      <c r="I22" s="28" t="s">
        <v>43</v>
      </c>
      <c r="J22" s="28">
        <f t="shared" si="0"/>
        <v>4835259.32</v>
      </c>
      <c r="K22" s="28">
        <v>3435240.68</v>
      </c>
      <c r="L22" s="28">
        <v>3435240.68</v>
      </c>
    </row>
    <row r="23" spans="1:12" ht="22.5">
      <c r="A23" s="26" t="s">
        <v>138</v>
      </c>
      <c r="B23" s="27" t="s">
        <v>122</v>
      </c>
      <c r="C23" s="75" t="s">
        <v>139</v>
      </c>
      <c r="D23" s="76"/>
      <c r="E23" s="28">
        <v>5870600</v>
      </c>
      <c r="F23" s="28">
        <v>5870600</v>
      </c>
      <c r="G23" s="28">
        <v>3532538.39</v>
      </c>
      <c r="H23" s="28" t="s">
        <v>43</v>
      </c>
      <c r="I23" s="28" t="s">
        <v>43</v>
      </c>
      <c r="J23" s="28">
        <f t="shared" si="0"/>
        <v>3532538.39</v>
      </c>
      <c r="K23" s="28">
        <v>2338061.61</v>
      </c>
      <c r="L23" s="28">
        <v>2338061.61</v>
      </c>
    </row>
    <row r="24" spans="1:12" ht="33.75">
      <c r="A24" s="26" t="s">
        <v>140</v>
      </c>
      <c r="B24" s="27" t="s">
        <v>122</v>
      </c>
      <c r="C24" s="75" t="s">
        <v>141</v>
      </c>
      <c r="D24" s="76"/>
      <c r="E24" s="28">
        <v>493100</v>
      </c>
      <c r="F24" s="28">
        <v>493100</v>
      </c>
      <c r="G24" s="28">
        <v>245548.8</v>
      </c>
      <c r="H24" s="28" t="s">
        <v>43</v>
      </c>
      <c r="I24" s="28" t="s">
        <v>43</v>
      </c>
      <c r="J24" s="28">
        <f t="shared" si="0"/>
        <v>245548.8</v>
      </c>
      <c r="K24" s="28">
        <v>247551.2</v>
      </c>
      <c r="L24" s="28">
        <v>247551.2</v>
      </c>
    </row>
    <row r="25" spans="1:12" ht="33.75">
      <c r="A25" s="26" t="s">
        <v>142</v>
      </c>
      <c r="B25" s="27" t="s">
        <v>122</v>
      </c>
      <c r="C25" s="75" t="s">
        <v>143</v>
      </c>
      <c r="D25" s="76"/>
      <c r="E25" s="28">
        <v>1906800</v>
      </c>
      <c r="F25" s="28">
        <v>1906800</v>
      </c>
      <c r="G25" s="28">
        <v>1057172.13</v>
      </c>
      <c r="H25" s="28" t="s">
        <v>43</v>
      </c>
      <c r="I25" s="28" t="s">
        <v>43</v>
      </c>
      <c r="J25" s="28">
        <f t="shared" si="0"/>
        <v>1057172.13</v>
      </c>
      <c r="K25" s="28">
        <v>849627.87</v>
      </c>
      <c r="L25" s="28">
        <v>849627.87</v>
      </c>
    </row>
    <row r="26" spans="1:12" ht="67.5">
      <c r="A26" s="29" t="s">
        <v>144</v>
      </c>
      <c r="B26" s="27" t="s">
        <v>122</v>
      </c>
      <c r="C26" s="75" t="s">
        <v>145</v>
      </c>
      <c r="D26" s="76"/>
      <c r="E26" s="28">
        <v>1281100</v>
      </c>
      <c r="F26" s="28">
        <v>1281100</v>
      </c>
      <c r="G26" s="28">
        <v>789761.81</v>
      </c>
      <c r="H26" s="28" t="s">
        <v>43</v>
      </c>
      <c r="I26" s="28" t="s">
        <v>43</v>
      </c>
      <c r="J26" s="28">
        <f t="shared" si="0"/>
        <v>789761.81</v>
      </c>
      <c r="K26" s="28">
        <v>491338.19</v>
      </c>
      <c r="L26" s="28">
        <v>491338.19</v>
      </c>
    </row>
    <row r="27" spans="1:12" ht="22.5">
      <c r="A27" s="26" t="s">
        <v>130</v>
      </c>
      <c r="B27" s="27" t="s">
        <v>122</v>
      </c>
      <c r="C27" s="75" t="s">
        <v>146</v>
      </c>
      <c r="D27" s="76"/>
      <c r="E27" s="28">
        <v>1279500</v>
      </c>
      <c r="F27" s="28">
        <v>1279500</v>
      </c>
      <c r="G27" s="28">
        <v>788963.81</v>
      </c>
      <c r="H27" s="28" t="s">
        <v>43</v>
      </c>
      <c r="I27" s="28" t="s">
        <v>43</v>
      </c>
      <c r="J27" s="28">
        <f t="shared" si="0"/>
        <v>788963.81</v>
      </c>
      <c r="K27" s="28">
        <v>490536.19</v>
      </c>
      <c r="L27" s="28">
        <v>490536.19</v>
      </c>
    </row>
    <row r="28" spans="1:12" ht="12.75">
      <c r="A28" s="26" t="s">
        <v>132</v>
      </c>
      <c r="B28" s="27" t="s">
        <v>122</v>
      </c>
      <c r="C28" s="75" t="s">
        <v>147</v>
      </c>
      <c r="D28" s="76"/>
      <c r="E28" s="28">
        <v>1171800</v>
      </c>
      <c r="F28" s="28">
        <v>1171800</v>
      </c>
      <c r="G28" s="28">
        <v>720484.74</v>
      </c>
      <c r="H28" s="28" t="s">
        <v>43</v>
      </c>
      <c r="I28" s="28" t="s">
        <v>43</v>
      </c>
      <c r="J28" s="28">
        <f t="shared" si="0"/>
        <v>720484.74</v>
      </c>
      <c r="K28" s="28">
        <v>451315.26</v>
      </c>
      <c r="L28" s="28">
        <v>451315.26</v>
      </c>
    </row>
    <row r="29" spans="1:12" ht="12.75">
      <c r="A29" s="26" t="s">
        <v>148</v>
      </c>
      <c r="B29" s="27" t="s">
        <v>122</v>
      </c>
      <c r="C29" s="75" t="s">
        <v>149</v>
      </c>
      <c r="D29" s="76"/>
      <c r="E29" s="28">
        <v>107700</v>
      </c>
      <c r="F29" s="28">
        <v>107700</v>
      </c>
      <c r="G29" s="28">
        <v>68479.07</v>
      </c>
      <c r="H29" s="28" t="s">
        <v>43</v>
      </c>
      <c r="I29" s="28" t="s">
        <v>43</v>
      </c>
      <c r="J29" s="28">
        <f t="shared" si="0"/>
        <v>68479.07</v>
      </c>
      <c r="K29" s="28">
        <v>39220.93</v>
      </c>
      <c r="L29" s="28">
        <v>39220.93</v>
      </c>
    </row>
    <row r="30" spans="1:12" ht="12.75">
      <c r="A30" s="26" t="s">
        <v>150</v>
      </c>
      <c r="B30" s="27" t="s">
        <v>122</v>
      </c>
      <c r="C30" s="75" t="s">
        <v>151</v>
      </c>
      <c r="D30" s="76"/>
      <c r="E30" s="28">
        <v>1600</v>
      </c>
      <c r="F30" s="28">
        <v>1600</v>
      </c>
      <c r="G30" s="28">
        <v>798</v>
      </c>
      <c r="H30" s="28" t="s">
        <v>43</v>
      </c>
      <c r="I30" s="28" t="s">
        <v>43</v>
      </c>
      <c r="J30" s="28">
        <f t="shared" si="0"/>
        <v>798</v>
      </c>
      <c r="K30" s="28">
        <v>802</v>
      </c>
      <c r="L30" s="28">
        <v>802</v>
      </c>
    </row>
    <row r="31" spans="1:12" ht="12.75">
      <c r="A31" s="26" t="s">
        <v>152</v>
      </c>
      <c r="B31" s="27" t="s">
        <v>122</v>
      </c>
      <c r="C31" s="75" t="s">
        <v>153</v>
      </c>
      <c r="D31" s="76"/>
      <c r="E31" s="28">
        <v>1600</v>
      </c>
      <c r="F31" s="28">
        <v>1600</v>
      </c>
      <c r="G31" s="28">
        <v>798</v>
      </c>
      <c r="H31" s="28" t="s">
        <v>43</v>
      </c>
      <c r="I31" s="28" t="s">
        <v>43</v>
      </c>
      <c r="J31" s="28">
        <f t="shared" si="0"/>
        <v>798</v>
      </c>
      <c r="K31" s="28">
        <v>802</v>
      </c>
      <c r="L31" s="28">
        <v>802</v>
      </c>
    </row>
    <row r="32" spans="1:12" ht="67.5">
      <c r="A32" s="29" t="s">
        <v>154</v>
      </c>
      <c r="B32" s="27" t="s">
        <v>122</v>
      </c>
      <c r="C32" s="75" t="s">
        <v>155</v>
      </c>
      <c r="D32" s="76"/>
      <c r="E32" s="28">
        <v>102300</v>
      </c>
      <c r="F32" s="28">
        <v>102300</v>
      </c>
      <c r="G32" s="28">
        <v>32760</v>
      </c>
      <c r="H32" s="28" t="s">
        <v>43</v>
      </c>
      <c r="I32" s="28" t="s">
        <v>43</v>
      </c>
      <c r="J32" s="28">
        <f t="shared" si="0"/>
        <v>32760</v>
      </c>
      <c r="K32" s="28">
        <v>69540</v>
      </c>
      <c r="L32" s="28">
        <v>69540</v>
      </c>
    </row>
    <row r="33" spans="1:12" ht="22.5">
      <c r="A33" s="26" t="s">
        <v>130</v>
      </c>
      <c r="B33" s="27" t="s">
        <v>122</v>
      </c>
      <c r="C33" s="75" t="s">
        <v>156</v>
      </c>
      <c r="D33" s="76"/>
      <c r="E33" s="28">
        <v>102300</v>
      </c>
      <c r="F33" s="28">
        <v>102300</v>
      </c>
      <c r="G33" s="28">
        <v>32760</v>
      </c>
      <c r="H33" s="28" t="s">
        <v>43</v>
      </c>
      <c r="I33" s="28" t="s">
        <v>43</v>
      </c>
      <c r="J33" s="28">
        <f t="shared" si="0"/>
        <v>32760</v>
      </c>
      <c r="K33" s="28">
        <v>69540</v>
      </c>
      <c r="L33" s="28">
        <v>69540</v>
      </c>
    </row>
    <row r="34" spans="1:12" ht="12.75">
      <c r="A34" s="26" t="s">
        <v>132</v>
      </c>
      <c r="B34" s="27" t="s">
        <v>122</v>
      </c>
      <c r="C34" s="75" t="s">
        <v>157</v>
      </c>
      <c r="D34" s="76"/>
      <c r="E34" s="28">
        <v>102300</v>
      </c>
      <c r="F34" s="28">
        <v>102300</v>
      </c>
      <c r="G34" s="28">
        <v>32760</v>
      </c>
      <c r="H34" s="28" t="s">
        <v>43</v>
      </c>
      <c r="I34" s="28" t="s">
        <v>43</v>
      </c>
      <c r="J34" s="28">
        <f t="shared" si="0"/>
        <v>32760</v>
      </c>
      <c r="K34" s="28">
        <v>69540</v>
      </c>
      <c r="L34" s="28">
        <v>69540</v>
      </c>
    </row>
    <row r="35" spans="1:12" ht="90">
      <c r="A35" s="29" t="s">
        <v>158</v>
      </c>
      <c r="B35" s="27" t="s">
        <v>122</v>
      </c>
      <c r="C35" s="75" t="s">
        <v>159</v>
      </c>
      <c r="D35" s="76"/>
      <c r="E35" s="28">
        <v>200</v>
      </c>
      <c r="F35" s="28">
        <v>200</v>
      </c>
      <c r="G35" s="28">
        <v>200</v>
      </c>
      <c r="H35" s="28" t="s">
        <v>43</v>
      </c>
      <c r="I35" s="28" t="s">
        <v>43</v>
      </c>
      <c r="J35" s="28">
        <f t="shared" si="0"/>
        <v>200</v>
      </c>
      <c r="K35" s="28"/>
      <c r="L35" s="28"/>
    </row>
    <row r="36" spans="1:12" ht="22.5">
      <c r="A36" s="26" t="s">
        <v>130</v>
      </c>
      <c r="B36" s="27" t="s">
        <v>122</v>
      </c>
      <c r="C36" s="75" t="s">
        <v>160</v>
      </c>
      <c r="D36" s="76"/>
      <c r="E36" s="28">
        <v>200</v>
      </c>
      <c r="F36" s="28">
        <v>200</v>
      </c>
      <c r="G36" s="28">
        <v>200</v>
      </c>
      <c r="H36" s="28" t="s">
        <v>43</v>
      </c>
      <c r="I36" s="28" t="s">
        <v>43</v>
      </c>
      <c r="J36" s="28">
        <f t="shared" si="0"/>
        <v>200</v>
      </c>
      <c r="K36" s="28"/>
      <c r="L36" s="28"/>
    </row>
    <row r="37" spans="1:12" ht="12.75">
      <c r="A37" s="26" t="s">
        <v>132</v>
      </c>
      <c r="B37" s="27" t="s">
        <v>122</v>
      </c>
      <c r="C37" s="75" t="s">
        <v>161</v>
      </c>
      <c r="D37" s="76"/>
      <c r="E37" s="28">
        <v>200</v>
      </c>
      <c r="F37" s="28">
        <v>200</v>
      </c>
      <c r="G37" s="28">
        <v>200</v>
      </c>
      <c r="H37" s="28" t="s">
        <v>43</v>
      </c>
      <c r="I37" s="28" t="s">
        <v>43</v>
      </c>
      <c r="J37" s="28">
        <f t="shared" si="0"/>
        <v>200</v>
      </c>
      <c r="K37" s="28"/>
      <c r="L37" s="28"/>
    </row>
    <row r="38" spans="1:12" ht="78.75">
      <c r="A38" s="29" t="s">
        <v>162</v>
      </c>
      <c r="B38" s="27" t="s">
        <v>122</v>
      </c>
      <c r="C38" s="75" t="s">
        <v>163</v>
      </c>
      <c r="D38" s="76"/>
      <c r="E38" s="28">
        <v>53700</v>
      </c>
      <c r="F38" s="28">
        <v>53700</v>
      </c>
      <c r="G38" s="28">
        <v>28729</v>
      </c>
      <c r="H38" s="28" t="s">
        <v>43</v>
      </c>
      <c r="I38" s="28" t="s">
        <v>43</v>
      </c>
      <c r="J38" s="28">
        <f t="shared" si="0"/>
        <v>28729</v>
      </c>
      <c r="K38" s="28">
        <v>24971</v>
      </c>
      <c r="L38" s="28">
        <v>24971</v>
      </c>
    </row>
    <row r="39" spans="1:12" ht="12.75">
      <c r="A39" s="26" t="s">
        <v>102</v>
      </c>
      <c r="B39" s="27" t="s">
        <v>122</v>
      </c>
      <c r="C39" s="75" t="s">
        <v>164</v>
      </c>
      <c r="D39" s="76"/>
      <c r="E39" s="28">
        <v>53700</v>
      </c>
      <c r="F39" s="28">
        <v>53700</v>
      </c>
      <c r="G39" s="28">
        <v>28729</v>
      </c>
      <c r="H39" s="28" t="s">
        <v>43</v>
      </c>
      <c r="I39" s="28" t="s">
        <v>43</v>
      </c>
      <c r="J39" s="28">
        <f t="shared" si="0"/>
        <v>28729</v>
      </c>
      <c r="K39" s="28">
        <v>24971</v>
      </c>
      <c r="L39" s="28">
        <v>24971</v>
      </c>
    </row>
    <row r="40" spans="1:12" ht="33.75">
      <c r="A40" s="23" t="s">
        <v>165</v>
      </c>
      <c r="B40" s="24" t="s">
        <v>122</v>
      </c>
      <c r="C40" s="73" t="s">
        <v>166</v>
      </c>
      <c r="D40" s="74"/>
      <c r="E40" s="25">
        <v>121900</v>
      </c>
      <c r="F40" s="25">
        <v>121900</v>
      </c>
      <c r="G40" s="25">
        <v>91500</v>
      </c>
      <c r="H40" s="25" t="s">
        <v>43</v>
      </c>
      <c r="I40" s="25" t="s">
        <v>43</v>
      </c>
      <c r="J40" s="25">
        <f t="shared" si="0"/>
        <v>91500</v>
      </c>
      <c r="K40" s="25">
        <v>30400</v>
      </c>
      <c r="L40" s="25">
        <v>30400</v>
      </c>
    </row>
    <row r="41" spans="1:12" ht="78.75">
      <c r="A41" s="29" t="s">
        <v>167</v>
      </c>
      <c r="B41" s="27" t="s">
        <v>122</v>
      </c>
      <c r="C41" s="75" t="s">
        <v>168</v>
      </c>
      <c r="D41" s="76"/>
      <c r="E41" s="28">
        <v>121900</v>
      </c>
      <c r="F41" s="28">
        <v>121900</v>
      </c>
      <c r="G41" s="28">
        <v>91500</v>
      </c>
      <c r="H41" s="28" t="s">
        <v>43</v>
      </c>
      <c r="I41" s="28" t="s">
        <v>43</v>
      </c>
      <c r="J41" s="28">
        <f t="shared" si="0"/>
        <v>91500</v>
      </c>
      <c r="K41" s="28">
        <v>30400</v>
      </c>
      <c r="L41" s="28">
        <v>30400</v>
      </c>
    </row>
    <row r="42" spans="1:12" ht="12.75">
      <c r="A42" s="26" t="s">
        <v>102</v>
      </c>
      <c r="B42" s="27" t="s">
        <v>122</v>
      </c>
      <c r="C42" s="75" t="s">
        <v>169</v>
      </c>
      <c r="D42" s="76"/>
      <c r="E42" s="28">
        <v>121900</v>
      </c>
      <c r="F42" s="28">
        <v>121900</v>
      </c>
      <c r="G42" s="28">
        <v>91500</v>
      </c>
      <c r="H42" s="28" t="s">
        <v>43</v>
      </c>
      <c r="I42" s="28" t="s">
        <v>43</v>
      </c>
      <c r="J42" s="28">
        <f t="shared" si="0"/>
        <v>91500</v>
      </c>
      <c r="K42" s="28">
        <v>30400</v>
      </c>
      <c r="L42" s="28">
        <v>30400</v>
      </c>
    </row>
    <row r="43" spans="1:12" ht="12.75">
      <c r="A43" s="23" t="s">
        <v>170</v>
      </c>
      <c r="B43" s="24" t="s">
        <v>122</v>
      </c>
      <c r="C43" s="73" t="s">
        <v>171</v>
      </c>
      <c r="D43" s="74"/>
      <c r="E43" s="25">
        <v>50000</v>
      </c>
      <c r="F43" s="25">
        <v>50000</v>
      </c>
      <c r="G43" s="25" t="s">
        <v>43</v>
      </c>
      <c r="H43" s="25" t="s">
        <v>43</v>
      </c>
      <c r="I43" s="25" t="s">
        <v>43</v>
      </c>
      <c r="J43" s="25" t="str">
        <f t="shared" si="0"/>
        <v>-</v>
      </c>
      <c r="K43" s="25">
        <v>50000</v>
      </c>
      <c r="L43" s="25">
        <v>50000</v>
      </c>
    </row>
    <row r="44" spans="1:12" ht="45">
      <c r="A44" s="26" t="s">
        <v>172</v>
      </c>
      <c r="B44" s="27" t="s">
        <v>122</v>
      </c>
      <c r="C44" s="75" t="s">
        <v>173</v>
      </c>
      <c r="D44" s="76"/>
      <c r="E44" s="28">
        <v>50000</v>
      </c>
      <c r="F44" s="28">
        <v>50000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50000</v>
      </c>
      <c r="L44" s="28">
        <v>50000</v>
      </c>
    </row>
    <row r="45" spans="1:12" ht="12.75">
      <c r="A45" s="26" t="s">
        <v>174</v>
      </c>
      <c r="B45" s="27" t="s">
        <v>122</v>
      </c>
      <c r="C45" s="75" t="s">
        <v>175</v>
      </c>
      <c r="D45" s="76"/>
      <c r="E45" s="28">
        <v>50000</v>
      </c>
      <c r="F45" s="28">
        <v>50000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50000</v>
      </c>
      <c r="L45" s="28">
        <v>50000</v>
      </c>
    </row>
    <row r="46" spans="1:12" ht="12.75">
      <c r="A46" s="23" t="s">
        <v>176</v>
      </c>
      <c r="B46" s="24" t="s">
        <v>122</v>
      </c>
      <c r="C46" s="73" t="s">
        <v>177</v>
      </c>
      <c r="D46" s="74"/>
      <c r="E46" s="25">
        <v>756600</v>
      </c>
      <c r="F46" s="25">
        <v>756600</v>
      </c>
      <c r="G46" s="25">
        <v>138480</v>
      </c>
      <c r="H46" s="25" t="s">
        <v>43</v>
      </c>
      <c r="I46" s="25" t="s">
        <v>43</v>
      </c>
      <c r="J46" s="25">
        <f t="shared" si="0"/>
        <v>138480</v>
      </c>
      <c r="K46" s="25">
        <v>618120</v>
      </c>
      <c r="L46" s="25">
        <v>618120</v>
      </c>
    </row>
    <row r="47" spans="1:12" ht="56.25">
      <c r="A47" s="26" t="s">
        <v>178</v>
      </c>
      <c r="B47" s="27" t="s">
        <v>122</v>
      </c>
      <c r="C47" s="75" t="s">
        <v>179</v>
      </c>
      <c r="D47" s="76"/>
      <c r="E47" s="28">
        <v>220000</v>
      </c>
      <c r="F47" s="28">
        <v>220000</v>
      </c>
      <c r="G47" s="28">
        <v>20000</v>
      </c>
      <c r="H47" s="28" t="s">
        <v>43</v>
      </c>
      <c r="I47" s="28" t="s">
        <v>43</v>
      </c>
      <c r="J47" s="28">
        <f aca="true" t="shared" si="1" ref="J47:J78">IF(IF(G47="-",0,G47)+IF(H47="-",0,H47)+IF(I47="-",0,I47)=0,"-",IF(G47="-",0,G47)+IF(H47="-",0,H47)+IF(I47="-",0,I47))</f>
        <v>20000</v>
      </c>
      <c r="K47" s="28">
        <v>200000</v>
      </c>
      <c r="L47" s="28">
        <v>200000</v>
      </c>
    </row>
    <row r="48" spans="1:12" ht="22.5">
      <c r="A48" s="26" t="s">
        <v>130</v>
      </c>
      <c r="B48" s="27" t="s">
        <v>122</v>
      </c>
      <c r="C48" s="75" t="s">
        <v>180</v>
      </c>
      <c r="D48" s="76"/>
      <c r="E48" s="28">
        <v>220000</v>
      </c>
      <c r="F48" s="28">
        <v>220000</v>
      </c>
      <c r="G48" s="28">
        <v>20000</v>
      </c>
      <c r="H48" s="28" t="s">
        <v>43</v>
      </c>
      <c r="I48" s="28" t="s">
        <v>43</v>
      </c>
      <c r="J48" s="28">
        <f t="shared" si="1"/>
        <v>20000</v>
      </c>
      <c r="K48" s="28">
        <v>200000</v>
      </c>
      <c r="L48" s="28">
        <v>200000</v>
      </c>
    </row>
    <row r="49" spans="1:12" ht="12.75">
      <c r="A49" s="26" t="s">
        <v>132</v>
      </c>
      <c r="B49" s="27" t="s">
        <v>122</v>
      </c>
      <c r="C49" s="75" t="s">
        <v>181</v>
      </c>
      <c r="D49" s="76"/>
      <c r="E49" s="28">
        <v>220000</v>
      </c>
      <c r="F49" s="28">
        <v>220000</v>
      </c>
      <c r="G49" s="28">
        <v>20000</v>
      </c>
      <c r="H49" s="28" t="s">
        <v>43</v>
      </c>
      <c r="I49" s="28" t="s">
        <v>43</v>
      </c>
      <c r="J49" s="28">
        <f t="shared" si="1"/>
        <v>20000</v>
      </c>
      <c r="K49" s="28">
        <v>200000</v>
      </c>
      <c r="L49" s="28">
        <v>200000</v>
      </c>
    </row>
    <row r="50" spans="1:12" ht="78.75">
      <c r="A50" s="29" t="s">
        <v>182</v>
      </c>
      <c r="B50" s="27" t="s">
        <v>122</v>
      </c>
      <c r="C50" s="75" t="s">
        <v>183</v>
      </c>
      <c r="D50" s="76"/>
      <c r="E50" s="28">
        <v>120000</v>
      </c>
      <c r="F50" s="28">
        <v>120000</v>
      </c>
      <c r="G50" s="28">
        <v>14400</v>
      </c>
      <c r="H50" s="28" t="s">
        <v>43</v>
      </c>
      <c r="I50" s="28" t="s">
        <v>43</v>
      </c>
      <c r="J50" s="28">
        <f t="shared" si="1"/>
        <v>14400</v>
      </c>
      <c r="K50" s="28">
        <v>105600</v>
      </c>
      <c r="L50" s="28">
        <v>105600</v>
      </c>
    </row>
    <row r="51" spans="1:12" ht="22.5">
      <c r="A51" s="26" t="s">
        <v>130</v>
      </c>
      <c r="B51" s="27" t="s">
        <v>122</v>
      </c>
      <c r="C51" s="75" t="s">
        <v>184</v>
      </c>
      <c r="D51" s="76"/>
      <c r="E51" s="28">
        <v>120000</v>
      </c>
      <c r="F51" s="28">
        <v>120000</v>
      </c>
      <c r="G51" s="28">
        <v>14400</v>
      </c>
      <c r="H51" s="28" t="s">
        <v>43</v>
      </c>
      <c r="I51" s="28" t="s">
        <v>43</v>
      </c>
      <c r="J51" s="28">
        <f t="shared" si="1"/>
        <v>14400</v>
      </c>
      <c r="K51" s="28">
        <v>105600</v>
      </c>
      <c r="L51" s="28">
        <v>105600</v>
      </c>
    </row>
    <row r="52" spans="1:12" ht="12.75">
      <c r="A52" s="26" t="s">
        <v>132</v>
      </c>
      <c r="B52" s="27" t="s">
        <v>122</v>
      </c>
      <c r="C52" s="75" t="s">
        <v>185</v>
      </c>
      <c r="D52" s="76"/>
      <c r="E52" s="28">
        <v>120000</v>
      </c>
      <c r="F52" s="28">
        <v>120000</v>
      </c>
      <c r="G52" s="28">
        <v>14400</v>
      </c>
      <c r="H52" s="28" t="s">
        <v>43</v>
      </c>
      <c r="I52" s="28" t="s">
        <v>43</v>
      </c>
      <c r="J52" s="28">
        <f t="shared" si="1"/>
        <v>14400</v>
      </c>
      <c r="K52" s="28">
        <v>105600</v>
      </c>
      <c r="L52" s="28">
        <v>105600</v>
      </c>
    </row>
    <row r="53" spans="1:12" ht="90">
      <c r="A53" s="29" t="s">
        <v>186</v>
      </c>
      <c r="B53" s="27" t="s">
        <v>122</v>
      </c>
      <c r="C53" s="75" t="s">
        <v>187</v>
      </c>
      <c r="D53" s="76"/>
      <c r="E53" s="28">
        <v>267200</v>
      </c>
      <c r="F53" s="28">
        <v>267200</v>
      </c>
      <c r="G53" s="28">
        <v>21554</v>
      </c>
      <c r="H53" s="28" t="s">
        <v>43</v>
      </c>
      <c r="I53" s="28" t="s">
        <v>43</v>
      </c>
      <c r="J53" s="28">
        <f t="shared" si="1"/>
        <v>21554</v>
      </c>
      <c r="K53" s="28">
        <v>245646</v>
      </c>
      <c r="L53" s="28">
        <v>245646</v>
      </c>
    </row>
    <row r="54" spans="1:12" ht="12.75">
      <c r="A54" s="26" t="s">
        <v>150</v>
      </c>
      <c r="B54" s="27" t="s">
        <v>122</v>
      </c>
      <c r="C54" s="75" t="s">
        <v>188</v>
      </c>
      <c r="D54" s="76"/>
      <c r="E54" s="28">
        <v>267200</v>
      </c>
      <c r="F54" s="28">
        <v>267200</v>
      </c>
      <c r="G54" s="28">
        <v>21554</v>
      </c>
      <c r="H54" s="28" t="s">
        <v>43</v>
      </c>
      <c r="I54" s="28" t="s">
        <v>43</v>
      </c>
      <c r="J54" s="28">
        <f t="shared" si="1"/>
        <v>21554</v>
      </c>
      <c r="K54" s="28">
        <v>245646</v>
      </c>
      <c r="L54" s="28">
        <v>245646</v>
      </c>
    </row>
    <row r="55" spans="1:12" ht="22.5">
      <c r="A55" s="26" t="s">
        <v>189</v>
      </c>
      <c r="B55" s="27" t="s">
        <v>122</v>
      </c>
      <c r="C55" s="75" t="s">
        <v>190</v>
      </c>
      <c r="D55" s="76"/>
      <c r="E55" s="28">
        <v>267200</v>
      </c>
      <c r="F55" s="28">
        <v>267200</v>
      </c>
      <c r="G55" s="28">
        <v>21554</v>
      </c>
      <c r="H55" s="28" t="s">
        <v>43</v>
      </c>
      <c r="I55" s="28" t="s">
        <v>43</v>
      </c>
      <c r="J55" s="28">
        <f t="shared" si="1"/>
        <v>21554</v>
      </c>
      <c r="K55" s="28">
        <v>245646</v>
      </c>
      <c r="L55" s="28">
        <v>245646</v>
      </c>
    </row>
    <row r="56" spans="1:12" ht="67.5">
      <c r="A56" s="29" t="s">
        <v>191</v>
      </c>
      <c r="B56" s="27" t="s">
        <v>122</v>
      </c>
      <c r="C56" s="75" t="s">
        <v>192</v>
      </c>
      <c r="D56" s="76"/>
      <c r="E56" s="28">
        <v>18500</v>
      </c>
      <c r="F56" s="28">
        <v>18500</v>
      </c>
      <c r="G56" s="28">
        <v>3026</v>
      </c>
      <c r="H56" s="28" t="s">
        <v>43</v>
      </c>
      <c r="I56" s="28" t="s">
        <v>43</v>
      </c>
      <c r="J56" s="28">
        <f t="shared" si="1"/>
        <v>3026</v>
      </c>
      <c r="K56" s="28">
        <v>15474</v>
      </c>
      <c r="L56" s="28">
        <v>15474</v>
      </c>
    </row>
    <row r="57" spans="1:12" ht="22.5">
      <c r="A57" s="26" t="s">
        <v>130</v>
      </c>
      <c r="B57" s="27" t="s">
        <v>122</v>
      </c>
      <c r="C57" s="75" t="s">
        <v>193</v>
      </c>
      <c r="D57" s="76"/>
      <c r="E57" s="28">
        <v>18500</v>
      </c>
      <c r="F57" s="28">
        <v>18500</v>
      </c>
      <c r="G57" s="28">
        <v>3026</v>
      </c>
      <c r="H57" s="28" t="s">
        <v>43</v>
      </c>
      <c r="I57" s="28" t="s">
        <v>43</v>
      </c>
      <c r="J57" s="28">
        <f t="shared" si="1"/>
        <v>3026</v>
      </c>
      <c r="K57" s="28">
        <v>15474</v>
      </c>
      <c r="L57" s="28">
        <v>15474</v>
      </c>
    </row>
    <row r="58" spans="1:12" ht="12.75">
      <c r="A58" s="26" t="s">
        <v>132</v>
      </c>
      <c r="B58" s="27" t="s">
        <v>122</v>
      </c>
      <c r="C58" s="75" t="s">
        <v>194</v>
      </c>
      <c r="D58" s="76"/>
      <c r="E58" s="28">
        <v>18500</v>
      </c>
      <c r="F58" s="28">
        <v>18500</v>
      </c>
      <c r="G58" s="28">
        <v>3026</v>
      </c>
      <c r="H58" s="28" t="s">
        <v>43</v>
      </c>
      <c r="I58" s="28" t="s">
        <v>43</v>
      </c>
      <c r="J58" s="28">
        <f t="shared" si="1"/>
        <v>3026</v>
      </c>
      <c r="K58" s="28">
        <v>15474</v>
      </c>
      <c r="L58" s="28">
        <v>15474</v>
      </c>
    </row>
    <row r="59" spans="1:12" ht="78.75">
      <c r="A59" s="29" t="s">
        <v>195</v>
      </c>
      <c r="B59" s="27" t="s">
        <v>122</v>
      </c>
      <c r="C59" s="75" t="s">
        <v>196</v>
      </c>
      <c r="D59" s="76"/>
      <c r="E59" s="28">
        <v>1000</v>
      </c>
      <c r="F59" s="28">
        <v>1000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1000</v>
      </c>
      <c r="L59" s="28">
        <v>1000</v>
      </c>
    </row>
    <row r="60" spans="1:12" ht="22.5">
      <c r="A60" s="26" t="s">
        <v>130</v>
      </c>
      <c r="B60" s="27" t="s">
        <v>122</v>
      </c>
      <c r="C60" s="75" t="s">
        <v>197</v>
      </c>
      <c r="D60" s="76"/>
      <c r="E60" s="28">
        <v>1000</v>
      </c>
      <c r="F60" s="28">
        <v>1000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1000</v>
      </c>
      <c r="L60" s="28">
        <v>1000</v>
      </c>
    </row>
    <row r="61" spans="1:12" ht="12.75">
      <c r="A61" s="26" t="s">
        <v>132</v>
      </c>
      <c r="B61" s="27" t="s">
        <v>122</v>
      </c>
      <c r="C61" s="75" t="s">
        <v>198</v>
      </c>
      <c r="D61" s="76"/>
      <c r="E61" s="28">
        <v>1000</v>
      </c>
      <c r="F61" s="28">
        <v>1000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1000</v>
      </c>
      <c r="L61" s="28">
        <v>1000</v>
      </c>
    </row>
    <row r="62" spans="1:12" ht="45">
      <c r="A62" s="26" t="s">
        <v>199</v>
      </c>
      <c r="B62" s="27" t="s">
        <v>122</v>
      </c>
      <c r="C62" s="75" t="s">
        <v>200</v>
      </c>
      <c r="D62" s="76"/>
      <c r="E62" s="28">
        <v>129900</v>
      </c>
      <c r="F62" s="28">
        <v>129900</v>
      </c>
      <c r="G62" s="28">
        <v>79500</v>
      </c>
      <c r="H62" s="28" t="s">
        <v>43</v>
      </c>
      <c r="I62" s="28" t="s">
        <v>43</v>
      </c>
      <c r="J62" s="28">
        <f t="shared" si="1"/>
        <v>79500</v>
      </c>
      <c r="K62" s="28">
        <v>50400</v>
      </c>
      <c r="L62" s="28">
        <v>50400</v>
      </c>
    </row>
    <row r="63" spans="1:12" ht="12.75">
      <c r="A63" s="26" t="s">
        <v>150</v>
      </c>
      <c r="B63" s="27" t="s">
        <v>122</v>
      </c>
      <c r="C63" s="75" t="s">
        <v>201</v>
      </c>
      <c r="D63" s="76"/>
      <c r="E63" s="28">
        <v>129900</v>
      </c>
      <c r="F63" s="28">
        <v>129900</v>
      </c>
      <c r="G63" s="28">
        <v>79500</v>
      </c>
      <c r="H63" s="28" t="s">
        <v>43</v>
      </c>
      <c r="I63" s="28" t="s">
        <v>43</v>
      </c>
      <c r="J63" s="28">
        <f t="shared" si="1"/>
        <v>79500</v>
      </c>
      <c r="K63" s="28">
        <v>50400</v>
      </c>
      <c r="L63" s="28">
        <v>50400</v>
      </c>
    </row>
    <row r="64" spans="1:12" ht="12.75">
      <c r="A64" s="26" t="s">
        <v>152</v>
      </c>
      <c r="B64" s="27" t="s">
        <v>122</v>
      </c>
      <c r="C64" s="75" t="s">
        <v>202</v>
      </c>
      <c r="D64" s="76"/>
      <c r="E64" s="28">
        <v>2400</v>
      </c>
      <c r="F64" s="28">
        <v>2400</v>
      </c>
      <c r="G64" s="28">
        <v>2000</v>
      </c>
      <c r="H64" s="28" t="s">
        <v>43</v>
      </c>
      <c r="I64" s="28" t="s">
        <v>43</v>
      </c>
      <c r="J64" s="28">
        <f t="shared" si="1"/>
        <v>2000</v>
      </c>
      <c r="K64" s="28">
        <v>400</v>
      </c>
      <c r="L64" s="28">
        <v>400</v>
      </c>
    </row>
    <row r="65" spans="1:12" ht="12.75">
      <c r="A65" s="26" t="s">
        <v>203</v>
      </c>
      <c r="B65" s="27" t="s">
        <v>122</v>
      </c>
      <c r="C65" s="75" t="s">
        <v>204</v>
      </c>
      <c r="D65" s="76"/>
      <c r="E65" s="28">
        <v>127500</v>
      </c>
      <c r="F65" s="28">
        <v>127500</v>
      </c>
      <c r="G65" s="28">
        <v>77500</v>
      </c>
      <c r="H65" s="28" t="s">
        <v>43</v>
      </c>
      <c r="I65" s="28" t="s">
        <v>43</v>
      </c>
      <c r="J65" s="28">
        <f t="shared" si="1"/>
        <v>77500</v>
      </c>
      <c r="K65" s="28">
        <v>50000</v>
      </c>
      <c r="L65" s="28">
        <v>50000</v>
      </c>
    </row>
    <row r="66" spans="1:12" ht="12.75">
      <c r="A66" s="23" t="s">
        <v>205</v>
      </c>
      <c r="B66" s="24" t="s">
        <v>122</v>
      </c>
      <c r="C66" s="73" t="s">
        <v>206</v>
      </c>
      <c r="D66" s="74"/>
      <c r="E66" s="25">
        <v>255400</v>
      </c>
      <c r="F66" s="25">
        <v>255400</v>
      </c>
      <c r="G66" s="25">
        <v>146525.48</v>
      </c>
      <c r="H66" s="25" t="s">
        <v>43</v>
      </c>
      <c r="I66" s="25" t="s">
        <v>43</v>
      </c>
      <c r="J66" s="25">
        <f t="shared" si="1"/>
        <v>146525.48</v>
      </c>
      <c r="K66" s="25">
        <v>108874.52</v>
      </c>
      <c r="L66" s="25">
        <v>108874.52</v>
      </c>
    </row>
    <row r="67" spans="1:12" ht="12.75">
      <c r="A67" s="23" t="s">
        <v>207</v>
      </c>
      <c r="B67" s="24" t="s">
        <v>122</v>
      </c>
      <c r="C67" s="73" t="s">
        <v>208</v>
      </c>
      <c r="D67" s="74"/>
      <c r="E67" s="25">
        <v>255400</v>
      </c>
      <c r="F67" s="25">
        <v>255400</v>
      </c>
      <c r="G67" s="25">
        <v>146525.48</v>
      </c>
      <c r="H67" s="25" t="s">
        <v>43</v>
      </c>
      <c r="I67" s="25" t="s">
        <v>43</v>
      </c>
      <c r="J67" s="25">
        <f t="shared" si="1"/>
        <v>146525.48</v>
      </c>
      <c r="K67" s="25">
        <v>108874.52</v>
      </c>
      <c r="L67" s="25">
        <v>108874.52</v>
      </c>
    </row>
    <row r="68" spans="1:12" ht="56.25">
      <c r="A68" s="26" t="s">
        <v>209</v>
      </c>
      <c r="B68" s="27" t="s">
        <v>122</v>
      </c>
      <c r="C68" s="75" t="s">
        <v>210</v>
      </c>
      <c r="D68" s="76"/>
      <c r="E68" s="28">
        <v>255400</v>
      </c>
      <c r="F68" s="28">
        <v>255400</v>
      </c>
      <c r="G68" s="28">
        <v>146525.48</v>
      </c>
      <c r="H68" s="28" t="s">
        <v>43</v>
      </c>
      <c r="I68" s="28" t="s">
        <v>43</v>
      </c>
      <c r="J68" s="28">
        <f t="shared" si="1"/>
        <v>146525.48</v>
      </c>
      <c r="K68" s="28">
        <v>108874.52</v>
      </c>
      <c r="L68" s="28">
        <v>108874.52</v>
      </c>
    </row>
    <row r="69" spans="1:12" ht="22.5">
      <c r="A69" s="26" t="s">
        <v>136</v>
      </c>
      <c r="B69" s="27" t="s">
        <v>122</v>
      </c>
      <c r="C69" s="75" t="s">
        <v>211</v>
      </c>
      <c r="D69" s="76"/>
      <c r="E69" s="28">
        <v>246000</v>
      </c>
      <c r="F69" s="28">
        <v>246000</v>
      </c>
      <c r="G69" s="28">
        <v>146525.48</v>
      </c>
      <c r="H69" s="28" t="s">
        <v>43</v>
      </c>
      <c r="I69" s="28" t="s">
        <v>43</v>
      </c>
      <c r="J69" s="28">
        <f t="shared" si="1"/>
        <v>146525.48</v>
      </c>
      <c r="K69" s="28">
        <v>99474.52</v>
      </c>
      <c r="L69" s="28">
        <v>99474.52</v>
      </c>
    </row>
    <row r="70" spans="1:12" ht="22.5">
      <c r="A70" s="26" t="s">
        <v>138</v>
      </c>
      <c r="B70" s="27" t="s">
        <v>122</v>
      </c>
      <c r="C70" s="75" t="s">
        <v>212</v>
      </c>
      <c r="D70" s="76"/>
      <c r="E70" s="28">
        <v>191100</v>
      </c>
      <c r="F70" s="28">
        <v>191100</v>
      </c>
      <c r="G70" s="28">
        <v>115209.78</v>
      </c>
      <c r="H70" s="28" t="s">
        <v>43</v>
      </c>
      <c r="I70" s="28" t="s">
        <v>43</v>
      </c>
      <c r="J70" s="28">
        <f t="shared" si="1"/>
        <v>115209.78</v>
      </c>
      <c r="K70" s="28">
        <v>75890.22</v>
      </c>
      <c r="L70" s="28">
        <v>75890.22</v>
      </c>
    </row>
    <row r="71" spans="1:12" ht="33.75">
      <c r="A71" s="26" t="s">
        <v>142</v>
      </c>
      <c r="B71" s="27" t="s">
        <v>122</v>
      </c>
      <c r="C71" s="75" t="s">
        <v>213</v>
      </c>
      <c r="D71" s="76"/>
      <c r="E71" s="28">
        <v>54900</v>
      </c>
      <c r="F71" s="28">
        <v>54900</v>
      </c>
      <c r="G71" s="28">
        <v>31315.7</v>
      </c>
      <c r="H71" s="28" t="s">
        <v>43</v>
      </c>
      <c r="I71" s="28" t="s">
        <v>43</v>
      </c>
      <c r="J71" s="28">
        <f t="shared" si="1"/>
        <v>31315.7</v>
      </c>
      <c r="K71" s="28">
        <v>23584.3</v>
      </c>
      <c r="L71" s="28">
        <v>23584.3</v>
      </c>
    </row>
    <row r="72" spans="1:12" ht="22.5">
      <c r="A72" s="26" t="s">
        <v>130</v>
      </c>
      <c r="B72" s="27" t="s">
        <v>122</v>
      </c>
      <c r="C72" s="75" t="s">
        <v>214</v>
      </c>
      <c r="D72" s="76"/>
      <c r="E72" s="28">
        <v>9400</v>
      </c>
      <c r="F72" s="28">
        <v>9400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9400</v>
      </c>
      <c r="L72" s="28">
        <v>9400</v>
      </c>
    </row>
    <row r="73" spans="1:12" ht="12.75">
      <c r="A73" s="26" t="s">
        <v>132</v>
      </c>
      <c r="B73" s="27" t="s">
        <v>122</v>
      </c>
      <c r="C73" s="75" t="s">
        <v>215</v>
      </c>
      <c r="D73" s="76"/>
      <c r="E73" s="28">
        <v>9400</v>
      </c>
      <c r="F73" s="28">
        <v>9400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9400</v>
      </c>
      <c r="L73" s="28">
        <v>9400</v>
      </c>
    </row>
    <row r="74" spans="1:12" ht="22.5">
      <c r="A74" s="23" t="s">
        <v>216</v>
      </c>
      <c r="B74" s="24" t="s">
        <v>122</v>
      </c>
      <c r="C74" s="73" t="s">
        <v>217</v>
      </c>
      <c r="D74" s="74"/>
      <c r="E74" s="25">
        <v>516600</v>
      </c>
      <c r="F74" s="25">
        <v>516600</v>
      </c>
      <c r="G74" s="25">
        <v>503600</v>
      </c>
      <c r="H74" s="25" t="s">
        <v>43</v>
      </c>
      <c r="I74" s="25" t="s">
        <v>43</v>
      </c>
      <c r="J74" s="25">
        <f t="shared" si="1"/>
        <v>503600</v>
      </c>
      <c r="K74" s="25">
        <v>13000</v>
      </c>
      <c r="L74" s="25">
        <v>13000</v>
      </c>
    </row>
    <row r="75" spans="1:12" ht="12.75">
      <c r="A75" s="23" t="s">
        <v>218</v>
      </c>
      <c r="B75" s="24" t="s">
        <v>122</v>
      </c>
      <c r="C75" s="73" t="s">
        <v>219</v>
      </c>
      <c r="D75" s="74"/>
      <c r="E75" s="25">
        <v>515600</v>
      </c>
      <c r="F75" s="25">
        <v>515600</v>
      </c>
      <c r="G75" s="25">
        <v>503600</v>
      </c>
      <c r="H75" s="25" t="s">
        <v>43</v>
      </c>
      <c r="I75" s="25" t="s">
        <v>43</v>
      </c>
      <c r="J75" s="25">
        <f t="shared" si="1"/>
        <v>503600</v>
      </c>
      <c r="K75" s="25">
        <v>12000</v>
      </c>
      <c r="L75" s="25">
        <v>12000</v>
      </c>
    </row>
    <row r="76" spans="1:12" ht="67.5">
      <c r="A76" s="29" t="s">
        <v>220</v>
      </c>
      <c r="B76" s="27" t="s">
        <v>122</v>
      </c>
      <c r="C76" s="75" t="s">
        <v>221</v>
      </c>
      <c r="D76" s="76"/>
      <c r="E76" s="28">
        <v>31400</v>
      </c>
      <c r="F76" s="28">
        <v>31400</v>
      </c>
      <c r="G76" s="28">
        <v>29400</v>
      </c>
      <c r="H76" s="28" t="s">
        <v>43</v>
      </c>
      <c r="I76" s="28" t="s">
        <v>43</v>
      </c>
      <c r="J76" s="28">
        <f t="shared" si="1"/>
        <v>29400</v>
      </c>
      <c r="K76" s="28">
        <v>2000</v>
      </c>
      <c r="L76" s="28">
        <v>2000</v>
      </c>
    </row>
    <row r="77" spans="1:12" ht="22.5">
      <c r="A77" s="26" t="s">
        <v>130</v>
      </c>
      <c r="B77" s="27" t="s">
        <v>122</v>
      </c>
      <c r="C77" s="75" t="s">
        <v>222</v>
      </c>
      <c r="D77" s="76"/>
      <c r="E77" s="28">
        <v>31400</v>
      </c>
      <c r="F77" s="28">
        <v>31400</v>
      </c>
      <c r="G77" s="28">
        <v>29400</v>
      </c>
      <c r="H77" s="28" t="s">
        <v>43</v>
      </c>
      <c r="I77" s="28" t="s">
        <v>43</v>
      </c>
      <c r="J77" s="28">
        <f t="shared" si="1"/>
        <v>29400</v>
      </c>
      <c r="K77" s="28">
        <v>2000</v>
      </c>
      <c r="L77" s="28">
        <v>2000</v>
      </c>
    </row>
    <row r="78" spans="1:12" ht="12.75">
      <c r="A78" s="26" t="s">
        <v>132</v>
      </c>
      <c r="B78" s="27" t="s">
        <v>122</v>
      </c>
      <c r="C78" s="75" t="s">
        <v>223</v>
      </c>
      <c r="D78" s="76"/>
      <c r="E78" s="28">
        <v>31400</v>
      </c>
      <c r="F78" s="28">
        <v>31400</v>
      </c>
      <c r="G78" s="28">
        <v>29400</v>
      </c>
      <c r="H78" s="28" t="s">
        <v>43</v>
      </c>
      <c r="I78" s="28" t="s">
        <v>43</v>
      </c>
      <c r="J78" s="28">
        <f t="shared" si="1"/>
        <v>29400</v>
      </c>
      <c r="K78" s="28">
        <v>2000</v>
      </c>
      <c r="L78" s="28">
        <v>2000</v>
      </c>
    </row>
    <row r="79" spans="1:12" ht="67.5">
      <c r="A79" s="29" t="s">
        <v>224</v>
      </c>
      <c r="B79" s="27" t="s">
        <v>122</v>
      </c>
      <c r="C79" s="75" t="s">
        <v>225</v>
      </c>
      <c r="D79" s="76"/>
      <c r="E79" s="28">
        <v>474200</v>
      </c>
      <c r="F79" s="28">
        <v>474200</v>
      </c>
      <c r="G79" s="28">
        <v>474200</v>
      </c>
      <c r="H79" s="28" t="s">
        <v>43</v>
      </c>
      <c r="I79" s="28" t="s">
        <v>43</v>
      </c>
      <c r="J79" s="28">
        <f aca="true" t="shared" si="2" ref="J79:J110">IF(IF(G79="-",0,G79)+IF(H79="-",0,H79)+IF(I79="-",0,I79)=0,"-",IF(G79="-",0,G79)+IF(H79="-",0,H79)+IF(I79="-",0,I79))</f>
        <v>474200</v>
      </c>
      <c r="K79" s="28"/>
      <c r="L79" s="28"/>
    </row>
    <row r="80" spans="1:12" ht="22.5">
      <c r="A80" s="26" t="s">
        <v>130</v>
      </c>
      <c r="B80" s="27" t="s">
        <v>122</v>
      </c>
      <c r="C80" s="75" t="s">
        <v>226</v>
      </c>
      <c r="D80" s="76"/>
      <c r="E80" s="28">
        <v>474200</v>
      </c>
      <c r="F80" s="28">
        <v>474200</v>
      </c>
      <c r="G80" s="28">
        <v>474200</v>
      </c>
      <c r="H80" s="28" t="s">
        <v>43</v>
      </c>
      <c r="I80" s="28" t="s">
        <v>43</v>
      </c>
      <c r="J80" s="28">
        <f t="shared" si="2"/>
        <v>474200</v>
      </c>
      <c r="K80" s="28"/>
      <c r="L80" s="28"/>
    </row>
    <row r="81" spans="1:12" ht="12.75">
      <c r="A81" s="26" t="s">
        <v>132</v>
      </c>
      <c r="B81" s="27" t="s">
        <v>122</v>
      </c>
      <c r="C81" s="75" t="s">
        <v>227</v>
      </c>
      <c r="D81" s="76"/>
      <c r="E81" s="28">
        <v>474200</v>
      </c>
      <c r="F81" s="28">
        <v>474200</v>
      </c>
      <c r="G81" s="28">
        <v>474200</v>
      </c>
      <c r="H81" s="28" t="s">
        <v>43</v>
      </c>
      <c r="I81" s="28" t="s">
        <v>43</v>
      </c>
      <c r="J81" s="28">
        <f t="shared" si="2"/>
        <v>474200</v>
      </c>
      <c r="K81" s="28"/>
      <c r="L81" s="28"/>
    </row>
    <row r="82" spans="1:12" ht="67.5">
      <c r="A82" s="29" t="s">
        <v>228</v>
      </c>
      <c r="B82" s="27" t="s">
        <v>122</v>
      </c>
      <c r="C82" s="75" t="s">
        <v>229</v>
      </c>
      <c r="D82" s="76"/>
      <c r="E82" s="28">
        <v>10000</v>
      </c>
      <c r="F82" s="28">
        <v>10000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10000</v>
      </c>
      <c r="L82" s="28">
        <v>10000</v>
      </c>
    </row>
    <row r="83" spans="1:12" ht="22.5">
      <c r="A83" s="26" t="s">
        <v>130</v>
      </c>
      <c r="B83" s="27" t="s">
        <v>122</v>
      </c>
      <c r="C83" s="75" t="s">
        <v>230</v>
      </c>
      <c r="D83" s="76"/>
      <c r="E83" s="28">
        <v>10000</v>
      </c>
      <c r="F83" s="28">
        <v>10000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10000</v>
      </c>
      <c r="L83" s="28">
        <v>10000</v>
      </c>
    </row>
    <row r="84" spans="1:12" ht="12.75">
      <c r="A84" s="26" t="s">
        <v>132</v>
      </c>
      <c r="B84" s="27" t="s">
        <v>122</v>
      </c>
      <c r="C84" s="75" t="s">
        <v>231</v>
      </c>
      <c r="D84" s="76"/>
      <c r="E84" s="28">
        <v>10000</v>
      </c>
      <c r="F84" s="28">
        <v>10000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10000</v>
      </c>
      <c r="L84" s="28">
        <v>10000</v>
      </c>
    </row>
    <row r="85" spans="1:12" ht="22.5">
      <c r="A85" s="23" t="s">
        <v>232</v>
      </c>
      <c r="B85" s="24" t="s">
        <v>122</v>
      </c>
      <c r="C85" s="73" t="s">
        <v>233</v>
      </c>
      <c r="D85" s="74"/>
      <c r="E85" s="25">
        <v>1000</v>
      </c>
      <c r="F85" s="25">
        <v>1000</v>
      </c>
      <c r="G85" s="25" t="s">
        <v>43</v>
      </c>
      <c r="H85" s="25" t="s">
        <v>43</v>
      </c>
      <c r="I85" s="25" t="s">
        <v>43</v>
      </c>
      <c r="J85" s="25" t="str">
        <f t="shared" si="2"/>
        <v>-</v>
      </c>
      <c r="K85" s="25">
        <v>1000</v>
      </c>
      <c r="L85" s="25">
        <v>1000</v>
      </c>
    </row>
    <row r="86" spans="1:12" ht="67.5">
      <c r="A86" s="29" t="s">
        <v>234</v>
      </c>
      <c r="B86" s="27" t="s">
        <v>122</v>
      </c>
      <c r="C86" s="75" t="s">
        <v>235</v>
      </c>
      <c r="D86" s="76"/>
      <c r="E86" s="28">
        <v>1000</v>
      </c>
      <c r="F86" s="28">
        <v>1000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1000</v>
      </c>
      <c r="L86" s="28">
        <v>1000</v>
      </c>
    </row>
    <row r="87" spans="1:12" ht="22.5">
      <c r="A87" s="26" t="s">
        <v>130</v>
      </c>
      <c r="B87" s="27" t="s">
        <v>122</v>
      </c>
      <c r="C87" s="75" t="s">
        <v>236</v>
      </c>
      <c r="D87" s="76"/>
      <c r="E87" s="28">
        <v>1000</v>
      </c>
      <c r="F87" s="28">
        <v>1000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1000</v>
      </c>
      <c r="L87" s="28">
        <v>1000</v>
      </c>
    </row>
    <row r="88" spans="1:12" ht="12.75">
      <c r="A88" s="26" t="s">
        <v>132</v>
      </c>
      <c r="B88" s="27" t="s">
        <v>122</v>
      </c>
      <c r="C88" s="75" t="s">
        <v>237</v>
      </c>
      <c r="D88" s="76"/>
      <c r="E88" s="28">
        <v>1000</v>
      </c>
      <c r="F88" s="28">
        <v>1000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1000</v>
      </c>
      <c r="L88" s="28">
        <v>1000</v>
      </c>
    </row>
    <row r="89" spans="1:12" ht="12.75">
      <c r="A89" s="23" t="s">
        <v>238</v>
      </c>
      <c r="B89" s="24" t="s">
        <v>122</v>
      </c>
      <c r="C89" s="73" t="s">
        <v>239</v>
      </c>
      <c r="D89" s="74"/>
      <c r="E89" s="25">
        <v>711500</v>
      </c>
      <c r="F89" s="25">
        <v>711500</v>
      </c>
      <c r="G89" s="25">
        <v>620499.91</v>
      </c>
      <c r="H89" s="25" t="s">
        <v>43</v>
      </c>
      <c r="I89" s="25" t="s">
        <v>43</v>
      </c>
      <c r="J89" s="25">
        <f t="shared" si="2"/>
        <v>620499.91</v>
      </c>
      <c r="K89" s="25">
        <v>91000.09</v>
      </c>
      <c r="L89" s="25">
        <v>91000.09</v>
      </c>
    </row>
    <row r="90" spans="1:12" ht="12.75">
      <c r="A90" s="23" t="s">
        <v>240</v>
      </c>
      <c r="B90" s="24" t="s">
        <v>122</v>
      </c>
      <c r="C90" s="73" t="s">
        <v>241</v>
      </c>
      <c r="D90" s="74"/>
      <c r="E90" s="25">
        <v>600000</v>
      </c>
      <c r="F90" s="25">
        <v>600000</v>
      </c>
      <c r="G90" s="25">
        <v>569999.91</v>
      </c>
      <c r="H90" s="25" t="s">
        <v>43</v>
      </c>
      <c r="I90" s="25" t="s">
        <v>43</v>
      </c>
      <c r="J90" s="25">
        <f t="shared" si="2"/>
        <v>569999.91</v>
      </c>
      <c r="K90" s="25">
        <v>30000.09</v>
      </c>
      <c r="L90" s="25">
        <v>30000.09</v>
      </c>
    </row>
    <row r="91" spans="1:12" ht="56.25">
      <c r="A91" s="26" t="s">
        <v>242</v>
      </c>
      <c r="B91" s="27" t="s">
        <v>122</v>
      </c>
      <c r="C91" s="75" t="s">
        <v>243</v>
      </c>
      <c r="D91" s="76"/>
      <c r="E91" s="28">
        <v>600000</v>
      </c>
      <c r="F91" s="28">
        <v>600000</v>
      </c>
      <c r="G91" s="28">
        <v>569999.91</v>
      </c>
      <c r="H91" s="28" t="s">
        <v>43</v>
      </c>
      <c r="I91" s="28" t="s">
        <v>43</v>
      </c>
      <c r="J91" s="28">
        <f t="shared" si="2"/>
        <v>569999.91</v>
      </c>
      <c r="K91" s="28">
        <v>30000.09</v>
      </c>
      <c r="L91" s="28">
        <v>30000.09</v>
      </c>
    </row>
    <row r="92" spans="1:12" ht="22.5">
      <c r="A92" s="26" t="s">
        <v>130</v>
      </c>
      <c r="B92" s="27" t="s">
        <v>122</v>
      </c>
      <c r="C92" s="75" t="s">
        <v>244</v>
      </c>
      <c r="D92" s="76"/>
      <c r="E92" s="28">
        <v>600000</v>
      </c>
      <c r="F92" s="28">
        <v>600000</v>
      </c>
      <c r="G92" s="28">
        <v>569999.91</v>
      </c>
      <c r="H92" s="28" t="s">
        <v>43</v>
      </c>
      <c r="I92" s="28" t="s">
        <v>43</v>
      </c>
      <c r="J92" s="28">
        <f t="shared" si="2"/>
        <v>569999.91</v>
      </c>
      <c r="K92" s="28">
        <v>30000.09</v>
      </c>
      <c r="L92" s="28">
        <v>30000.09</v>
      </c>
    </row>
    <row r="93" spans="1:12" ht="12.75">
      <c r="A93" s="26" t="s">
        <v>132</v>
      </c>
      <c r="B93" s="27" t="s">
        <v>122</v>
      </c>
      <c r="C93" s="75" t="s">
        <v>245</v>
      </c>
      <c r="D93" s="76"/>
      <c r="E93" s="28">
        <v>600000</v>
      </c>
      <c r="F93" s="28">
        <v>600000</v>
      </c>
      <c r="G93" s="28">
        <v>569999.91</v>
      </c>
      <c r="H93" s="28" t="s">
        <v>43</v>
      </c>
      <c r="I93" s="28" t="s">
        <v>43</v>
      </c>
      <c r="J93" s="28">
        <f t="shared" si="2"/>
        <v>569999.91</v>
      </c>
      <c r="K93" s="28">
        <v>30000.09</v>
      </c>
      <c r="L93" s="28">
        <v>30000.09</v>
      </c>
    </row>
    <row r="94" spans="1:12" ht="12.75">
      <c r="A94" s="23" t="s">
        <v>246</v>
      </c>
      <c r="B94" s="24" t="s">
        <v>122</v>
      </c>
      <c r="C94" s="73" t="s">
        <v>247</v>
      </c>
      <c r="D94" s="74"/>
      <c r="E94" s="25">
        <v>111500</v>
      </c>
      <c r="F94" s="25">
        <v>111500</v>
      </c>
      <c r="G94" s="25">
        <v>50500</v>
      </c>
      <c r="H94" s="25" t="s">
        <v>43</v>
      </c>
      <c r="I94" s="25" t="s">
        <v>43</v>
      </c>
      <c r="J94" s="25">
        <f t="shared" si="2"/>
        <v>50500</v>
      </c>
      <c r="K94" s="25">
        <v>61000</v>
      </c>
      <c r="L94" s="25">
        <v>61000</v>
      </c>
    </row>
    <row r="95" spans="1:12" ht="45">
      <c r="A95" s="26" t="s">
        <v>248</v>
      </c>
      <c r="B95" s="27" t="s">
        <v>122</v>
      </c>
      <c r="C95" s="75" t="s">
        <v>249</v>
      </c>
      <c r="D95" s="76"/>
      <c r="E95" s="28">
        <v>93500</v>
      </c>
      <c r="F95" s="28">
        <v>93500</v>
      </c>
      <c r="G95" s="28">
        <v>45500</v>
      </c>
      <c r="H95" s="28" t="s">
        <v>43</v>
      </c>
      <c r="I95" s="28" t="s">
        <v>43</v>
      </c>
      <c r="J95" s="28">
        <f t="shared" si="2"/>
        <v>45500</v>
      </c>
      <c r="K95" s="28">
        <v>48000</v>
      </c>
      <c r="L95" s="28">
        <v>48000</v>
      </c>
    </row>
    <row r="96" spans="1:12" ht="22.5">
      <c r="A96" s="26" t="s">
        <v>130</v>
      </c>
      <c r="B96" s="27" t="s">
        <v>122</v>
      </c>
      <c r="C96" s="75" t="s">
        <v>250</v>
      </c>
      <c r="D96" s="76"/>
      <c r="E96" s="28">
        <v>93500</v>
      </c>
      <c r="F96" s="28">
        <v>93500</v>
      </c>
      <c r="G96" s="28">
        <v>45500</v>
      </c>
      <c r="H96" s="28" t="s">
        <v>43</v>
      </c>
      <c r="I96" s="28" t="s">
        <v>43</v>
      </c>
      <c r="J96" s="28">
        <f t="shared" si="2"/>
        <v>45500</v>
      </c>
      <c r="K96" s="28">
        <v>48000</v>
      </c>
      <c r="L96" s="28">
        <v>48000</v>
      </c>
    </row>
    <row r="97" spans="1:12" ht="12.75">
      <c r="A97" s="26" t="s">
        <v>132</v>
      </c>
      <c r="B97" s="27" t="s">
        <v>122</v>
      </c>
      <c r="C97" s="75" t="s">
        <v>251</v>
      </c>
      <c r="D97" s="76"/>
      <c r="E97" s="28">
        <v>60000</v>
      </c>
      <c r="F97" s="28">
        <v>60000</v>
      </c>
      <c r="G97" s="28">
        <v>21000</v>
      </c>
      <c r="H97" s="28" t="s">
        <v>43</v>
      </c>
      <c r="I97" s="28" t="s">
        <v>43</v>
      </c>
      <c r="J97" s="28">
        <f t="shared" si="2"/>
        <v>21000</v>
      </c>
      <c r="K97" s="28">
        <v>39000</v>
      </c>
      <c r="L97" s="28">
        <v>39000</v>
      </c>
    </row>
    <row r="98" spans="1:12" ht="45">
      <c r="A98" s="26" t="s">
        <v>252</v>
      </c>
      <c r="B98" s="27" t="s">
        <v>122</v>
      </c>
      <c r="C98" s="75" t="s">
        <v>253</v>
      </c>
      <c r="D98" s="76"/>
      <c r="E98" s="28">
        <v>33500</v>
      </c>
      <c r="F98" s="28">
        <v>33500</v>
      </c>
      <c r="G98" s="28">
        <v>24500</v>
      </c>
      <c r="H98" s="28" t="s">
        <v>43</v>
      </c>
      <c r="I98" s="28" t="s">
        <v>43</v>
      </c>
      <c r="J98" s="28">
        <f t="shared" si="2"/>
        <v>24500</v>
      </c>
      <c r="K98" s="28">
        <v>9000</v>
      </c>
      <c r="L98" s="28">
        <v>9000</v>
      </c>
    </row>
    <row r="99" spans="1:12" ht="45">
      <c r="A99" s="26" t="s">
        <v>254</v>
      </c>
      <c r="B99" s="27" t="s">
        <v>122</v>
      </c>
      <c r="C99" s="75" t="s">
        <v>255</v>
      </c>
      <c r="D99" s="76"/>
      <c r="E99" s="28">
        <v>9000</v>
      </c>
      <c r="F99" s="28">
        <v>9000</v>
      </c>
      <c r="G99" s="28">
        <v>5000</v>
      </c>
      <c r="H99" s="28" t="s">
        <v>43</v>
      </c>
      <c r="I99" s="28" t="s">
        <v>43</v>
      </c>
      <c r="J99" s="28">
        <f t="shared" si="2"/>
        <v>5000</v>
      </c>
      <c r="K99" s="28">
        <v>4000</v>
      </c>
      <c r="L99" s="28">
        <v>4000</v>
      </c>
    </row>
    <row r="100" spans="1:12" ht="22.5">
      <c r="A100" s="26" t="s">
        <v>130</v>
      </c>
      <c r="B100" s="27" t="s">
        <v>122</v>
      </c>
      <c r="C100" s="75" t="s">
        <v>256</v>
      </c>
      <c r="D100" s="76"/>
      <c r="E100" s="28">
        <v>9000</v>
      </c>
      <c r="F100" s="28">
        <v>9000</v>
      </c>
      <c r="G100" s="28">
        <v>5000</v>
      </c>
      <c r="H100" s="28" t="s">
        <v>43</v>
      </c>
      <c r="I100" s="28" t="s">
        <v>43</v>
      </c>
      <c r="J100" s="28">
        <f t="shared" si="2"/>
        <v>5000</v>
      </c>
      <c r="K100" s="28">
        <v>4000</v>
      </c>
      <c r="L100" s="28">
        <v>4000</v>
      </c>
    </row>
    <row r="101" spans="1:12" ht="12.75">
      <c r="A101" s="26" t="s">
        <v>132</v>
      </c>
      <c r="B101" s="27" t="s">
        <v>122</v>
      </c>
      <c r="C101" s="75" t="s">
        <v>257</v>
      </c>
      <c r="D101" s="76"/>
      <c r="E101" s="28">
        <v>9000</v>
      </c>
      <c r="F101" s="28">
        <v>9000</v>
      </c>
      <c r="G101" s="28">
        <v>5000</v>
      </c>
      <c r="H101" s="28" t="s">
        <v>43</v>
      </c>
      <c r="I101" s="28" t="s">
        <v>43</v>
      </c>
      <c r="J101" s="28">
        <f t="shared" si="2"/>
        <v>5000</v>
      </c>
      <c r="K101" s="28">
        <v>4000</v>
      </c>
      <c r="L101" s="28">
        <v>4000</v>
      </c>
    </row>
    <row r="102" spans="1:12" ht="45">
      <c r="A102" s="26" t="s">
        <v>258</v>
      </c>
      <c r="B102" s="27" t="s">
        <v>122</v>
      </c>
      <c r="C102" s="75" t="s">
        <v>259</v>
      </c>
      <c r="D102" s="76"/>
      <c r="E102" s="28">
        <v>9000</v>
      </c>
      <c r="F102" s="28">
        <v>9000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9000</v>
      </c>
      <c r="L102" s="28">
        <v>9000</v>
      </c>
    </row>
    <row r="103" spans="1:12" ht="22.5">
      <c r="A103" s="26" t="s">
        <v>130</v>
      </c>
      <c r="B103" s="27" t="s">
        <v>122</v>
      </c>
      <c r="C103" s="75" t="s">
        <v>260</v>
      </c>
      <c r="D103" s="76"/>
      <c r="E103" s="28">
        <v>9000</v>
      </c>
      <c r="F103" s="28">
        <v>9000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9000</v>
      </c>
      <c r="L103" s="28">
        <v>9000</v>
      </c>
    </row>
    <row r="104" spans="1:12" ht="12.75">
      <c r="A104" s="26" t="s">
        <v>132</v>
      </c>
      <c r="B104" s="27" t="s">
        <v>122</v>
      </c>
      <c r="C104" s="75" t="s">
        <v>261</v>
      </c>
      <c r="D104" s="76"/>
      <c r="E104" s="28">
        <v>6000</v>
      </c>
      <c r="F104" s="28">
        <v>6000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6000</v>
      </c>
      <c r="L104" s="28">
        <v>6000</v>
      </c>
    </row>
    <row r="105" spans="1:12" ht="45">
      <c r="A105" s="26" t="s">
        <v>252</v>
      </c>
      <c r="B105" s="27" t="s">
        <v>122</v>
      </c>
      <c r="C105" s="75" t="s">
        <v>262</v>
      </c>
      <c r="D105" s="76"/>
      <c r="E105" s="28">
        <v>3000</v>
      </c>
      <c r="F105" s="28">
        <v>3000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3000</v>
      </c>
      <c r="L105" s="28">
        <v>3000</v>
      </c>
    </row>
    <row r="106" spans="1:12" ht="12.75">
      <c r="A106" s="23" t="s">
        <v>263</v>
      </c>
      <c r="B106" s="24" t="s">
        <v>122</v>
      </c>
      <c r="C106" s="73" t="s">
        <v>264</v>
      </c>
      <c r="D106" s="74"/>
      <c r="E106" s="25">
        <v>6552200</v>
      </c>
      <c r="F106" s="25">
        <v>6552200</v>
      </c>
      <c r="G106" s="25">
        <v>2305086.41</v>
      </c>
      <c r="H106" s="25" t="s">
        <v>43</v>
      </c>
      <c r="I106" s="25" t="s">
        <v>43</v>
      </c>
      <c r="J106" s="25">
        <f t="shared" si="2"/>
        <v>2305086.41</v>
      </c>
      <c r="K106" s="25">
        <v>4247113.59</v>
      </c>
      <c r="L106" s="25">
        <v>4247113.59</v>
      </c>
    </row>
    <row r="107" spans="1:12" ht="12.75">
      <c r="A107" s="23" t="s">
        <v>265</v>
      </c>
      <c r="B107" s="24" t="s">
        <v>122</v>
      </c>
      <c r="C107" s="73" t="s">
        <v>266</v>
      </c>
      <c r="D107" s="74"/>
      <c r="E107" s="25">
        <v>268500</v>
      </c>
      <c r="F107" s="25">
        <v>268500</v>
      </c>
      <c r="G107" s="25">
        <v>191256.16</v>
      </c>
      <c r="H107" s="25" t="s">
        <v>43</v>
      </c>
      <c r="I107" s="25" t="s">
        <v>43</v>
      </c>
      <c r="J107" s="25">
        <f t="shared" si="2"/>
        <v>191256.16</v>
      </c>
      <c r="K107" s="25">
        <v>77243.84</v>
      </c>
      <c r="L107" s="25">
        <v>77243.84</v>
      </c>
    </row>
    <row r="108" spans="1:12" ht="67.5">
      <c r="A108" s="29" t="s">
        <v>267</v>
      </c>
      <c r="B108" s="27" t="s">
        <v>122</v>
      </c>
      <c r="C108" s="75" t="s">
        <v>268</v>
      </c>
      <c r="D108" s="76"/>
      <c r="E108" s="28">
        <v>150000</v>
      </c>
      <c r="F108" s="28">
        <v>150000</v>
      </c>
      <c r="G108" s="28">
        <v>134238</v>
      </c>
      <c r="H108" s="28" t="s">
        <v>43</v>
      </c>
      <c r="I108" s="28" t="s">
        <v>43</v>
      </c>
      <c r="J108" s="28">
        <f t="shared" si="2"/>
        <v>134238</v>
      </c>
      <c r="K108" s="28">
        <v>15762</v>
      </c>
      <c r="L108" s="28">
        <v>15762</v>
      </c>
    </row>
    <row r="109" spans="1:12" ht="22.5">
      <c r="A109" s="26" t="s">
        <v>130</v>
      </c>
      <c r="B109" s="27" t="s">
        <v>122</v>
      </c>
      <c r="C109" s="75" t="s">
        <v>269</v>
      </c>
      <c r="D109" s="76"/>
      <c r="E109" s="28">
        <v>150000</v>
      </c>
      <c r="F109" s="28">
        <v>150000</v>
      </c>
      <c r="G109" s="28">
        <v>134238</v>
      </c>
      <c r="H109" s="28" t="s">
        <v>43</v>
      </c>
      <c r="I109" s="28" t="s">
        <v>43</v>
      </c>
      <c r="J109" s="28">
        <f t="shared" si="2"/>
        <v>134238</v>
      </c>
      <c r="K109" s="28">
        <v>15762</v>
      </c>
      <c r="L109" s="28">
        <v>15762</v>
      </c>
    </row>
    <row r="110" spans="1:12" ht="12.75">
      <c r="A110" s="26" t="s">
        <v>132</v>
      </c>
      <c r="B110" s="27" t="s">
        <v>122</v>
      </c>
      <c r="C110" s="75" t="s">
        <v>270</v>
      </c>
      <c r="D110" s="76"/>
      <c r="E110" s="28">
        <v>150000</v>
      </c>
      <c r="F110" s="28">
        <v>150000</v>
      </c>
      <c r="G110" s="28">
        <v>134238</v>
      </c>
      <c r="H110" s="28" t="s">
        <v>43</v>
      </c>
      <c r="I110" s="28" t="s">
        <v>43</v>
      </c>
      <c r="J110" s="28">
        <f t="shared" si="2"/>
        <v>134238</v>
      </c>
      <c r="K110" s="28">
        <v>15762</v>
      </c>
      <c r="L110" s="28">
        <v>15762</v>
      </c>
    </row>
    <row r="111" spans="1:12" ht="67.5">
      <c r="A111" s="29" t="s">
        <v>271</v>
      </c>
      <c r="B111" s="27" t="s">
        <v>122</v>
      </c>
      <c r="C111" s="75" t="s">
        <v>272</v>
      </c>
      <c r="D111" s="76"/>
      <c r="E111" s="28">
        <v>118500</v>
      </c>
      <c r="F111" s="28">
        <v>118500</v>
      </c>
      <c r="G111" s="28">
        <v>57018.16</v>
      </c>
      <c r="H111" s="28" t="s">
        <v>43</v>
      </c>
      <c r="I111" s="28" t="s">
        <v>43</v>
      </c>
      <c r="J111" s="28">
        <f aca="true" t="shared" si="3" ref="J111:J142">IF(IF(G111="-",0,G111)+IF(H111="-",0,H111)+IF(I111="-",0,I111)=0,"-",IF(G111="-",0,G111)+IF(H111="-",0,H111)+IF(I111="-",0,I111))</f>
        <v>57018.16</v>
      </c>
      <c r="K111" s="28">
        <v>61481.84</v>
      </c>
      <c r="L111" s="28">
        <v>61481.84</v>
      </c>
    </row>
    <row r="112" spans="1:12" ht="22.5">
      <c r="A112" s="26" t="s">
        <v>130</v>
      </c>
      <c r="B112" s="27" t="s">
        <v>122</v>
      </c>
      <c r="C112" s="75" t="s">
        <v>273</v>
      </c>
      <c r="D112" s="76"/>
      <c r="E112" s="28">
        <v>118500</v>
      </c>
      <c r="F112" s="28">
        <v>118500</v>
      </c>
      <c r="G112" s="28">
        <v>57018.16</v>
      </c>
      <c r="H112" s="28" t="s">
        <v>43</v>
      </c>
      <c r="I112" s="28" t="s">
        <v>43</v>
      </c>
      <c r="J112" s="28">
        <f t="shared" si="3"/>
        <v>57018.16</v>
      </c>
      <c r="K112" s="28">
        <v>61481.84</v>
      </c>
      <c r="L112" s="28">
        <v>61481.84</v>
      </c>
    </row>
    <row r="113" spans="1:12" ht="12.75">
      <c r="A113" s="26" t="s">
        <v>132</v>
      </c>
      <c r="B113" s="27" t="s">
        <v>122</v>
      </c>
      <c r="C113" s="75" t="s">
        <v>274</v>
      </c>
      <c r="D113" s="76"/>
      <c r="E113" s="28">
        <v>118500</v>
      </c>
      <c r="F113" s="28">
        <v>118500</v>
      </c>
      <c r="G113" s="28">
        <v>57018.16</v>
      </c>
      <c r="H113" s="28" t="s">
        <v>43</v>
      </c>
      <c r="I113" s="28" t="s">
        <v>43</v>
      </c>
      <c r="J113" s="28">
        <f t="shared" si="3"/>
        <v>57018.16</v>
      </c>
      <c r="K113" s="28">
        <v>61481.84</v>
      </c>
      <c r="L113" s="28">
        <v>61481.84</v>
      </c>
    </row>
    <row r="114" spans="1:12" ht="12.75">
      <c r="A114" s="23" t="s">
        <v>275</v>
      </c>
      <c r="B114" s="24" t="s">
        <v>122</v>
      </c>
      <c r="C114" s="73" t="s">
        <v>276</v>
      </c>
      <c r="D114" s="74"/>
      <c r="E114" s="25">
        <v>265400</v>
      </c>
      <c r="F114" s="25">
        <v>265400</v>
      </c>
      <c r="G114" s="25">
        <v>113582.57</v>
      </c>
      <c r="H114" s="25" t="s">
        <v>43</v>
      </c>
      <c r="I114" s="25" t="s">
        <v>43</v>
      </c>
      <c r="J114" s="25">
        <f t="shared" si="3"/>
        <v>113582.57</v>
      </c>
      <c r="K114" s="25">
        <v>151817.43</v>
      </c>
      <c r="L114" s="25">
        <v>151817.43</v>
      </c>
    </row>
    <row r="115" spans="1:12" ht="78.75">
      <c r="A115" s="29" t="s">
        <v>277</v>
      </c>
      <c r="B115" s="27" t="s">
        <v>122</v>
      </c>
      <c r="C115" s="75" t="s">
        <v>278</v>
      </c>
      <c r="D115" s="76"/>
      <c r="E115" s="28">
        <v>215400</v>
      </c>
      <c r="F115" s="28">
        <v>215400</v>
      </c>
      <c r="G115" s="28">
        <v>63582.57</v>
      </c>
      <c r="H115" s="28" t="s">
        <v>43</v>
      </c>
      <c r="I115" s="28" t="s">
        <v>43</v>
      </c>
      <c r="J115" s="28">
        <f t="shared" si="3"/>
        <v>63582.57</v>
      </c>
      <c r="K115" s="28">
        <v>151817.43</v>
      </c>
      <c r="L115" s="28">
        <v>151817.43</v>
      </c>
    </row>
    <row r="116" spans="1:12" ht="22.5">
      <c r="A116" s="26" t="s">
        <v>130</v>
      </c>
      <c r="B116" s="27" t="s">
        <v>122</v>
      </c>
      <c r="C116" s="75" t="s">
        <v>279</v>
      </c>
      <c r="D116" s="76"/>
      <c r="E116" s="28">
        <v>215400</v>
      </c>
      <c r="F116" s="28">
        <v>215400</v>
      </c>
      <c r="G116" s="28">
        <v>63582.57</v>
      </c>
      <c r="H116" s="28" t="s">
        <v>43</v>
      </c>
      <c r="I116" s="28" t="s">
        <v>43</v>
      </c>
      <c r="J116" s="28">
        <f t="shared" si="3"/>
        <v>63582.57</v>
      </c>
      <c r="K116" s="28">
        <v>151817.43</v>
      </c>
      <c r="L116" s="28">
        <v>151817.43</v>
      </c>
    </row>
    <row r="117" spans="1:12" ht="12.75">
      <c r="A117" s="26" t="s">
        <v>132</v>
      </c>
      <c r="B117" s="27" t="s">
        <v>122</v>
      </c>
      <c r="C117" s="75" t="s">
        <v>280</v>
      </c>
      <c r="D117" s="76"/>
      <c r="E117" s="28">
        <v>215400</v>
      </c>
      <c r="F117" s="28">
        <v>215400</v>
      </c>
      <c r="G117" s="28">
        <v>63582.57</v>
      </c>
      <c r="H117" s="28" t="s">
        <v>43</v>
      </c>
      <c r="I117" s="28" t="s">
        <v>43</v>
      </c>
      <c r="J117" s="28">
        <f t="shared" si="3"/>
        <v>63582.57</v>
      </c>
      <c r="K117" s="28">
        <v>151817.43</v>
      </c>
      <c r="L117" s="28">
        <v>151817.43</v>
      </c>
    </row>
    <row r="118" spans="1:12" ht="78.75">
      <c r="A118" s="29" t="s">
        <v>281</v>
      </c>
      <c r="B118" s="27" t="s">
        <v>122</v>
      </c>
      <c r="C118" s="75" t="s">
        <v>282</v>
      </c>
      <c r="D118" s="76"/>
      <c r="E118" s="28">
        <v>50000</v>
      </c>
      <c r="F118" s="28">
        <v>50000</v>
      </c>
      <c r="G118" s="28">
        <v>50000</v>
      </c>
      <c r="H118" s="28" t="s">
        <v>43</v>
      </c>
      <c r="I118" s="28" t="s">
        <v>43</v>
      </c>
      <c r="J118" s="28">
        <f t="shared" si="3"/>
        <v>50000</v>
      </c>
      <c r="K118" s="28"/>
      <c r="L118" s="28"/>
    </row>
    <row r="119" spans="1:12" ht="12.75">
      <c r="A119" s="26" t="s">
        <v>102</v>
      </c>
      <c r="B119" s="27" t="s">
        <v>122</v>
      </c>
      <c r="C119" s="75" t="s">
        <v>283</v>
      </c>
      <c r="D119" s="76"/>
      <c r="E119" s="28">
        <v>50000</v>
      </c>
      <c r="F119" s="28">
        <v>50000</v>
      </c>
      <c r="G119" s="28">
        <v>50000</v>
      </c>
      <c r="H119" s="28" t="s">
        <v>43</v>
      </c>
      <c r="I119" s="28" t="s">
        <v>43</v>
      </c>
      <c r="J119" s="28">
        <f t="shared" si="3"/>
        <v>50000</v>
      </c>
      <c r="K119" s="28"/>
      <c r="L119" s="28"/>
    </row>
    <row r="120" spans="1:12" ht="12.75">
      <c r="A120" s="23" t="s">
        <v>284</v>
      </c>
      <c r="B120" s="24" t="s">
        <v>122</v>
      </c>
      <c r="C120" s="73" t="s">
        <v>285</v>
      </c>
      <c r="D120" s="74"/>
      <c r="E120" s="25">
        <v>6018300</v>
      </c>
      <c r="F120" s="25">
        <v>6018300</v>
      </c>
      <c r="G120" s="25">
        <v>2000247.68</v>
      </c>
      <c r="H120" s="25" t="s">
        <v>43</v>
      </c>
      <c r="I120" s="25" t="s">
        <v>43</v>
      </c>
      <c r="J120" s="25">
        <f t="shared" si="3"/>
        <v>2000247.68</v>
      </c>
      <c r="K120" s="25">
        <v>4018052.32</v>
      </c>
      <c r="L120" s="25">
        <v>4018052.32</v>
      </c>
    </row>
    <row r="121" spans="1:12" ht="56.25">
      <c r="A121" s="26" t="s">
        <v>286</v>
      </c>
      <c r="B121" s="27" t="s">
        <v>122</v>
      </c>
      <c r="C121" s="75" t="s">
        <v>287</v>
      </c>
      <c r="D121" s="76"/>
      <c r="E121" s="28">
        <v>400000</v>
      </c>
      <c r="F121" s="28">
        <v>400000</v>
      </c>
      <c r="G121" s="28">
        <v>293139</v>
      </c>
      <c r="H121" s="28" t="s">
        <v>43</v>
      </c>
      <c r="I121" s="28" t="s">
        <v>43</v>
      </c>
      <c r="J121" s="28">
        <f t="shared" si="3"/>
        <v>293139</v>
      </c>
      <c r="K121" s="28">
        <v>106861</v>
      </c>
      <c r="L121" s="28">
        <v>106861</v>
      </c>
    </row>
    <row r="122" spans="1:12" ht="22.5">
      <c r="A122" s="26" t="s">
        <v>130</v>
      </c>
      <c r="B122" s="27" t="s">
        <v>122</v>
      </c>
      <c r="C122" s="75" t="s">
        <v>288</v>
      </c>
      <c r="D122" s="76"/>
      <c r="E122" s="28">
        <v>400000</v>
      </c>
      <c r="F122" s="28">
        <v>400000</v>
      </c>
      <c r="G122" s="28">
        <v>293139</v>
      </c>
      <c r="H122" s="28" t="s">
        <v>43</v>
      </c>
      <c r="I122" s="28" t="s">
        <v>43</v>
      </c>
      <c r="J122" s="28">
        <f t="shared" si="3"/>
        <v>293139</v>
      </c>
      <c r="K122" s="28">
        <v>106861</v>
      </c>
      <c r="L122" s="28">
        <v>106861</v>
      </c>
    </row>
    <row r="123" spans="1:12" ht="12.75">
      <c r="A123" s="26" t="s">
        <v>132</v>
      </c>
      <c r="B123" s="27" t="s">
        <v>122</v>
      </c>
      <c r="C123" s="75" t="s">
        <v>289</v>
      </c>
      <c r="D123" s="76"/>
      <c r="E123" s="28">
        <v>400000</v>
      </c>
      <c r="F123" s="28">
        <v>400000</v>
      </c>
      <c r="G123" s="28">
        <v>293139</v>
      </c>
      <c r="H123" s="28" t="s">
        <v>43</v>
      </c>
      <c r="I123" s="28" t="s">
        <v>43</v>
      </c>
      <c r="J123" s="28">
        <f t="shared" si="3"/>
        <v>293139</v>
      </c>
      <c r="K123" s="28">
        <v>106861</v>
      </c>
      <c r="L123" s="28">
        <v>106861</v>
      </c>
    </row>
    <row r="124" spans="1:12" ht="56.25">
      <c r="A124" s="26" t="s">
        <v>290</v>
      </c>
      <c r="B124" s="27" t="s">
        <v>122</v>
      </c>
      <c r="C124" s="75" t="s">
        <v>291</v>
      </c>
      <c r="D124" s="76"/>
      <c r="E124" s="28">
        <v>1142800</v>
      </c>
      <c r="F124" s="28">
        <v>1142800</v>
      </c>
      <c r="G124" s="28">
        <v>597221.71</v>
      </c>
      <c r="H124" s="28" t="s">
        <v>43</v>
      </c>
      <c r="I124" s="28" t="s">
        <v>43</v>
      </c>
      <c r="J124" s="28">
        <f t="shared" si="3"/>
        <v>597221.71</v>
      </c>
      <c r="K124" s="28">
        <v>545578.29</v>
      </c>
      <c r="L124" s="28">
        <v>545578.29</v>
      </c>
    </row>
    <row r="125" spans="1:12" ht="22.5">
      <c r="A125" s="26" t="s">
        <v>130</v>
      </c>
      <c r="B125" s="27" t="s">
        <v>122</v>
      </c>
      <c r="C125" s="75" t="s">
        <v>292</v>
      </c>
      <c r="D125" s="76"/>
      <c r="E125" s="28">
        <v>1142800</v>
      </c>
      <c r="F125" s="28">
        <v>1142800</v>
      </c>
      <c r="G125" s="28">
        <v>597221.71</v>
      </c>
      <c r="H125" s="28" t="s">
        <v>43</v>
      </c>
      <c r="I125" s="28" t="s">
        <v>43</v>
      </c>
      <c r="J125" s="28">
        <f t="shared" si="3"/>
        <v>597221.71</v>
      </c>
      <c r="K125" s="28">
        <v>545578.29</v>
      </c>
      <c r="L125" s="28">
        <v>545578.29</v>
      </c>
    </row>
    <row r="126" spans="1:12" ht="12.75">
      <c r="A126" s="26" t="s">
        <v>148</v>
      </c>
      <c r="B126" s="27" t="s">
        <v>122</v>
      </c>
      <c r="C126" s="75" t="s">
        <v>293</v>
      </c>
      <c r="D126" s="76"/>
      <c r="E126" s="28">
        <v>1142800</v>
      </c>
      <c r="F126" s="28">
        <v>1142800</v>
      </c>
      <c r="G126" s="28">
        <v>597221.71</v>
      </c>
      <c r="H126" s="28" t="s">
        <v>43</v>
      </c>
      <c r="I126" s="28" t="s">
        <v>43</v>
      </c>
      <c r="J126" s="28">
        <f t="shared" si="3"/>
        <v>597221.71</v>
      </c>
      <c r="K126" s="28">
        <v>545578.29</v>
      </c>
      <c r="L126" s="28">
        <v>545578.29</v>
      </c>
    </row>
    <row r="127" spans="1:12" ht="45">
      <c r="A127" s="26" t="s">
        <v>294</v>
      </c>
      <c r="B127" s="27" t="s">
        <v>122</v>
      </c>
      <c r="C127" s="75" t="s">
        <v>295</v>
      </c>
      <c r="D127" s="76"/>
      <c r="E127" s="28">
        <v>50000</v>
      </c>
      <c r="F127" s="28">
        <v>50000</v>
      </c>
      <c r="G127" s="28">
        <v>15500</v>
      </c>
      <c r="H127" s="28" t="s">
        <v>43</v>
      </c>
      <c r="I127" s="28" t="s">
        <v>43</v>
      </c>
      <c r="J127" s="28">
        <f t="shared" si="3"/>
        <v>15500</v>
      </c>
      <c r="K127" s="28">
        <v>34500</v>
      </c>
      <c r="L127" s="28">
        <v>34500</v>
      </c>
    </row>
    <row r="128" spans="1:12" ht="22.5">
      <c r="A128" s="26" t="s">
        <v>130</v>
      </c>
      <c r="B128" s="27" t="s">
        <v>122</v>
      </c>
      <c r="C128" s="75" t="s">
        <v>296</v>
      </c>
      <c r="D128" s="76"/>
      <c r="E128" s="28">
        <v>50000</v>
      </c>
      <c r="F128" s="28">
        <v>50000</v>
      </c>
      <c r="G128" s="28">
        <v>15500</v>
      </c>
      <c r="H128" s="28" t="s">
        <v>43</v>
      </c>
      <c r="I128" s="28" t="s">
        <v>43</v>
      </c>
      <c r="J128" s="28">
        <f t="shared" si="3"/>
        <v>15500</v>
      </c>
      <c r="K128" s="28">
        <v>34500</v>
      </c>
      <c r="L128" s="28">
        <v>34500</v>
      </c>
    </row>
    <row r="129" spans="1:12" ht="12.75">
      <c r="A129" s="26" t="s">
        <v>132</v>
      </c>
      <c r="B129" s="27" t="s">
        <v>122</v>
      </c>
      <c r="C129" s="75" t="s">
        <v>297</v>
      </c>
      <c r="D129" s="76"/>
      <c r="E129" s="28">
        <v>50000</v>
      </c>
      <c r="F129" s="28">
        <v>50000</v>
      </c>
      <c r="G129" s="28">
        <v>15500</v>
      </c>
      <c r="H129" s="28" t="s">
        <v>43</v>
      </c>
      <c r="I129" s="28" t="s">
        <v>43</v>
      </c>
      <c r="J129" s="28">
        <f t="shared" si="3"/>
        <v>15500</v>
      </c>
      <c r="K129" s="28">
        <v>34500</v>
      </c>
      <c r="L129" s="28">
        <v>34500</v>
      </c>
    </row>
    <row r="130" spans="1:12" ht="33.75">
      <c r="A130" s="26" t="s">
        <v>298</v>
      </c>
      <c r="B130" s="27" t="s">
        <v>122</v>
      </c>
      <c r="C130" s="75" t="s">
        <v>299</v>
      </c>
      <c r="D130" s="76"/>
      <c r="E130" s="28">
        <v>300000</v>
      </c>
      <c r="F130" s="28">
        <v>300000</v>
      </c>
      <c r="G130" s="28">
        <v>236000</v>
      </c>
      <c r="H130" s="28" t="s">
        <v>43</v>
      </c>
      <c r="I130" s="28" t="s">
        <v>43</v>
      </c>
      <c r="J130" s="28">
        <f t="shared" si="3"/>
        <v>236000</v>
      </c>
      <c r="K130" s="28">
        <v>64000</v>
      </c>
      <c r="L130" s="28">
        <v>64000</v>
      </c>
    </row>
    <row r="131" spans="1:12" ht="22.5">
      <c r="A131" s="26" t="s">
        <v>130</v>
      </c>
      <c r="B131" s="27" t="s">
        <v>122</v>
      </c>
      <c r="C131" s="75" t="s">
        <v>300</v>
      </c>
      <c r="D131" s="76"/>
      <c r="E131" s="28">
        <v>300000</v>
      </c>
      <c r="F131" s="28">
        <v>300000</v>
      </c>
      <c r="G131" s="28">
        <v>236000</v>
      </c>
      <c r="H131" s="28" t="s">
        <v>43</v>
      </c>
      <c r="I131" s="28" t="s">
        <v>43</v>
      </c>
      <c r="J131" s="28">
        <f t="shared" si="3"/>
        <v>236000</v>
      </c>
      <c r="K131" s="28">
        <v>64000</v>
      </c>
      <c r="L131" s="28">
        <v>64000</v>
      </c>
    </row>
    <row r="132" spans="1:12" ht="12.75">
      <c r="A132" s="26" t="s">
        <v>132</v>
      </c>
      <c r="B132" s="27" t="s">
        <v>122</v>
      </c>
      <c r="C132" s="75" t="s">
        <v>301</v>
      </c>
      <c r="D132" s="76"/>
      <c r="E132" s="28">
        <v>300000</v>
      </c>
      <c r="F132" s="28">
        <v>300000</v>
      </c>
      <c r="G132" s="28">
        <v>236000</v>
      </c>
      <c r="H132" s="28" t="s">
        <v>43</v>
      </c>
      <c r="I132" s="28" t="s">
        <v>43</v>
      </c>
      <c r="J132" s="28">
        <f t="shared" si="3"/>
        <v>236000</v>
      </c>
      <c r="K132" s="28">
        <v>64000</v>
      </c>
      <c r="L132" s="28">
        <v>64000</v>
      </c>
    </row>
    <row r="133" spans="1:12" ht="45">
      <c r="A133" s="26" t="s">
        <v>302</v>
      </c>
      <c r="B133" s="27" t="s">
        <v>122</v>
      </c>
      <c r="C133" s="75" t="s">
        <v>303</v>
      </c>
      <c r="D133" s="76"/>
      <c r="E133" s="28">
        <v>400000</v>
      </c>
      <c r="F133" s="28">
        <v>400000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400000</v>
      </c>
      <c r="L133" s="28">
        <v>400000</v>
      </c>
    </row>
    <row r="134" spans="1:12" ht="22.5">
      <c r="A134" s="26" t="s">
        <v>130</v>
      </c>
      <c r="B134" s="27" t="s">
        <v>122</v>
      </c>
      <c r="C134" s="75" t="s">
        <v>304</v>
      </c>
      <c r="D134" s="76"/>
      <c r="E134" s="28">
        <v>400000</v>
      </c>
      <c r="F134" s="28">
        <v>400000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400000</v>
      </c>
      <c r="L134" s="28">
        <v>400000</v>
      </c>
    </row>
    <row r="135" spans="1:12" ht="12.75">
      <c r="A135" s="26" t="s">
        <v>132</v>
      </c>
      <c r="B135" s="27" t="s">
        <v>122</v>
      </c>
      <c r="C135" s="75" t="s">
        <v>305</v>
      </c>
      <c r="D135" s="76"/>
      <c r="E135" s="28">
        <v>400000</v>
      </c>
      <c r="F135" s="28">
        <v>400000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400000</v>
      </c>
      <c r="L135" s="28">
        <v>400000</v>
      </c>
    </row>
    <row r="136" spans="1:12" ht="45">
      <c r="A136" s="26" t="s">
        <v>306</v>
      </c>
      <c r="B136" s="27" t="s">
        <v>122</v>
      </c>
      <c r="C136" s="75" t="s">
        <v>307</v>
      </c>
      <c r="D136" s="76"/>
      <c r="E136" s="28">
        <v>50000</v>
      </c>
      <c r="F136" s="28">
        <v>50000</v>
      </c>
      <c r="G136" s="28">
        <v>25000</v>
      </c>
      <c r="H136" s="28" t="s">
        <v>43</v>
      </c>
      <c r="I136" s="28" t="s">
        <v>43</v>
      </c>
      <c r="J136" s="28">
        <f t="shared" si="3"/>
        <v>25000</v>
      </c>
      <c r="K136" s="28">
        <v>25000</v>
      </c>
      <c r="L136" s="28">
        <v>25000</v>
      </c>
    </row>
    <row r="137" spans="1:12" ht="22.5">
      <c r="A137" s="26" t="s">
        <v>130</v>
      </c>
      <c r="B137" s="27" t="s">
        <v>122</v>
      </c>
      <c r="C137" s="75" t="s">
        <v>308</v>
      </c>
      <c r="D137" s="76"/>
      <c r="E137" s="28">
        <v>50000</v>
      </c>
      <c r="F137" s="28">
        <v>50000</v>
      </c>
      <c r="G137" s="28">
        <v>25000</v>
      </c>
      <c r="H137" s="28" t="s">
        <v>43</v>
      </c>
      <c r="I137" s="28" t="s">
        <v>43</v>
      </c>
      <c r="J137" s="28">
        <f t="shared" si="3"/>
        <v>25000</v>
      </c>
      <c r="K137" s="28">
        <v>25000</v>
      </c>
      <c r="L137" s="28">
        <v>25000</v>
      </c>
    </row>
    <row r="138" spans="1:12" ht="12.75">
      <c r="A138" s="26" t="s">
        <v>132</v>
      </c>
      <c r="B138" s="27" t="s">
        <v>122</v>
      </c>
      <c r="C138" s="75" t="s">
        <v>309</v>
      </c>
      <c r="D138" s="76"/>
      <c r="E138" s="28">
        <v>50000</v>
      </c>
      <c r="F138" s="28">
        <v>50000</v>
      </c>
      <c r="G138" s="28">
        <v>25000</v>
      </c>
      <c r="H138" s="28" t="s">
        <v>43</v>
      </c>
      <c r="I138" s="28" t="s">
        <v>43</v>
      </c>
      <c r="J138" s="28">
        <f t="shared" si="3"/>
        <v>25000</v>
      </c>
      <c r="K138" s="28">
        <v>25000</v>
      </c>
      <c r="L138" s="28">
        <v>25000</v>
      </c>
    </row>
    <row r="139" spans="1:12" ht="45">
      <c r="A139" s="26" t="s">
        <v>310</v>
      </c>
      <c r="B139" s="27" t="s">
        <v>122</v>
      </c>
      <c r="C139" s="75" t="s">
        <v>311</v>
      </c>
      <c r="D139" s="76"/>
      <c r="E139" s="28">
        <v>30000</v>
      </c>
      <c r="F139" s="28">
        <v>30000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30000</v>
      </c>
      <c r="L139" s="28">
        <v>30000</v>
      </c>
    </row>
    <row r="140" spans="1:12" ht="22.5">
      <c r="A140" s="26" t="s">
        <v>130</v>
      </c>
      <c r="B140" s="27" t="s">
        <v>122</v>
      </c>
      <c r="C140" s="75" t="s">
        <v>312</v>
      </c>
      <c r="D140" s="76"/>
      <c r="E140" s="28">
        <v>30000</v>
      </c>
      <c r="F140" s="28">
        <v>30000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30000</v>
      </c>
      <c r="L140" s="28">
        <v>30000</v>
      </c>
    </row>
    <row r="141" spans="1:12" ht="12.75">
      <c r="A141" s="26" t="s">
        <v>132</v>
      </c>
      <c r="B141" s="27" t="s">
        <v>122</v>
      </c>
      <c r="C141" s="75" t="s">
        <v>313</v>
      </c>
      <c r="D141" s="76"/>
      <c r="E141" s="28">
        <v>30000</v>
      </c>
      <c r="F141" s="28">
        <v>30000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30000</v>
      </c>
      <c r="L141" s="28">
        <v>30000</v>
      </c>
    </row>
    <row r="142" spans="1:12" ht="67.5">
      <c r="A142" s="29" t="s">
        <v>314</v>
      </c>
      <c r="B142" s="27" t="s">
        <v>122</v>
      </c>
      <c r="C142" s="75" t="s">
        <v>315</v>
      </c>
      <c r="D142" s="76"/>
      <c r="E142" s="28">
        <v>600700</v>
      </c>
      <c r="F142" s="28">
        <v>600700</v>
      </c>
      <c r="G142" s="28">
        <v>146164.93</v>
      </c>
      <c r="H142" s="28" t="s">
        <v>43</v>
      </c>
      <c r="I142" s="28" t="s">
        <v>43</v>
      </c>
      <c r="J142" s="28">
        <f t="shared" si="3"/>
        <v>146164.93</v>
      </c>
      <c r="K142" s="28">
        <v>454535.07</v>
      </c>
      <c r="L142" s="28">
        <v>454535.07</v>
      </c>
    </row>
    <row r="143" spans="1:12" ht="22.5">
      <c r="A143" s="26" t="s">
        <v>130</v>
      </c>
      <c r="B143" s="27" t="s">
        <v>122</v>
      </c>
      <c r="C143" s="75" t="s">
        <v>316</v>
      </c>
      <c r="D143" s="76"/>
      <c r="E143" s="28">
        <v>600700</v>
      </c>
      <c r="F143" s="28">
        <v>600700</v>
      </c>
      <c r="G143" s="28">
        <v>146164.93</v>
      </c>
      <c r="H143" s="28" t="s">
        <v>43</v>
      </c>
      <c r="I143" s="28" t="s">
        <v>43</v>
      </c>
      <c r="J143" s="28">
        <f aca="true" t="shared" si="4" ref="J143:J174">IF(IF(G143="-",0,G143)+IF(H143="-",0,H143)+IF(I143="-",0,I143)=0,"-",IF(G143="-",0,G143)+IF(H143="-",0,H143)+IF(I143="-",0,I143))</f>
        <v>146164.93</v>
      </c>
      <c r="K143" s="28">
        <v>454535.07</v>
      </c>
      <c r="L143" s="28">
        <v>454535.07</v>
      </c>
    </row>
    <row r="144" spans="1:12" ht="12.75">
      <c r="A144" s="26" t="s">
        <v>132</v>
      </c>
      <c r="B144" s="27" t="s">
        <v>122</v>
      </c>
      <c r="C144" s="75" t="s">
        <v>317</v>
      </c>
      <c r="D144" s="76"/>
      <c r="E144" s="28">
        <v>600700</v>
      </c>
      <c r="F144" s="28">
        <v>600700</v>
      </c>
      <c r="G144" s="28">
        <v>146164.93</v>
      </c>
      <c r="H144" s="28" t="s">
        <v>43</v>
      </c>
      <c r="I144" s="28" t="s">
        <v>43</v>
      </c>
      <c r="J144" s="28">
        <f t="shared" si="4"/>
        <v>146164.93</v>
      </c>
      <c r="K144" s="28">
        <v>454535.07</v>
      </c>
      <c r="L144" s="28">
        <v>454535.07</v>
      </c>
    </row>
    <row r="145" spans="1:12" ht="45">
      <c r="A145" s="26" t="s">
        <v>318</v>
      </c>
      <c r="B145" s="27" t="s">
        <v>122</v>
      </c>
      <c r="C145" s="75" t="s">
        <v>319</v>
      </c>
      <c r="D145" s="76"/>
      <c r="E145" s="28">
        <v>140000</v>
      </c>
      <c r="F145" s="28">
        <v>140000</v>
      </c>
      <c r="G145" s="28">
        <v>32000</v>
      </c>
      <c r="H145" s="28" t="s">
        <v>43</v>
      </c>
      <c r="I145" s="28" t="s">
        <v>43</v>
      </c>
      <c r="J145" s="28">
        <f t="shared" si="4"/>
        <v>32000</v>
      </c>
      <c r="K145" s="28">
        <v>108000</v>
      </c>
      <c r="L145" s="28">
        <v>108000</v>
      </c>
    </row>
    <row r="146" spans="1:12" ht="22.5">
      <c r="A146" s="26" t="s">
        <v>130</v>
      </c>
      <c r="B146" s="27" t="s">
        <v>122</v>
      </c>
      <c r="C146" s="75" t="s">
        <v>320</v>
      </c>
      <c r="D146" s="76"/>
      <c r="E146" s="28">
        <v>140000</v>
      </c>
      <c r="F146" s="28">
        <v>140000</v>
      </c>
      <c r="G146" s="28">
        <v>32000</v>
      </c>
      <c r="H146" s="28" t="s">
        <v>43</v>
      </c>
      <c r="I146" s="28" t="s">
        <v>43</v>
      </c>
      <c r="J146" s="28">
        <f t="shared" si="4"/>
        <v>32000</v>
      </c>
      <c r="K146" s="28">
        <v>108000</v>
      </c>
      <c r="L146" s="28">
        <v>108000</v>
      </c>
    </row>
    <row r="147" spans="1:12" ht="12.75">
      <c r="A147" s="26" t="s">
        <v>132</v>
      </c>
      <c r="B147" s="27" t="s">
        <v>122</v>
      </c>
      <c r="C147" s="75" t="s">
        <v>321</v>
      </c>
      <c r="D147" s="76"/>
      <c r="E147" s="28">
        <v>140000</v>
      </c>
      <c r="F147" s="28">
        <v>140000</v>
      </c>
      <c r="G147" s="28">
        <v>32000</v>
      </c>
      <c r="H147" s="28" t="s">
        <v>43</v>
      </c>
      <c r="I147" s="28" t="s">
        <v>43</v>
      </c>
      <c r="J147" s="28">
        <f t="shared" si="4"/>
        <v>32000</v>
      </c>
      <c r="K147" s="28">
        <v>108000</v>
      </c>
      <c r="L147" s="28">
        <v>108000</v>
      </c>
    </row>
    <row r="148" spans="1:12" ht="56.25">
      <c r="A148" s="26" t="s">
        <v>322</v>
      </c>
      <c r="B148" s="27" t="s">
        <v>122</v>
      </c>
      <c r="C148" s="75" t="s">
        <v>323</v>
      </c>
      <c r="D148" s="76"/>
      <c r="E148" s="28">
        <v>20000</v>
      </c>
      <c r="F148" s="28">
        <v>20000</v>
      </c>
      <c r="G148" s="28">
        <v>18581.04</v>
      </c>
      <c r="H148" s="28" t="s">
        <v>43</v>
      </c>
      <c r="I148" s="28" t="s">
        <v>43</v>
      </c>
      <c r="J148" s="28">
        <f t="shared" si="4"/>
        <v>18581.04</v>
      </c>
      <c r="K148" s="28">
        <v>1418.96</v>
      </c>
      <c r="L148" s="28">
        <v>1418.96</v>
      </c>
    </row>
    <row r="149" spans="1:12" ht="22.5">
      <c r="A149" s="26" t="s">
        <v>130</v>
      </c>
      <c r="B149" s="27" t="s">
        <v>122</v>
      </c>
      <c r="C149" s="75" t="s">
        <v>324</v>
      </c>
      <c r="D149" s="76"/>
      <c r="E149" s="28">
        <v>20000</v>
      </c>
      <c r="F149" s="28">
        <v>20000</v>
      </c>
      <c r="G149" s="28">
        <v>18581.04</v>
      </c>
      <c r="H149" s="28" t="s">
        <v>43</v>
      </c>
      <c r="I149" s="28" t="s">
        <v>43</v>
      </c>
      <c r="J149" s="28">
        <f t="shared" si="4"/>
        <v>18581.04</v>
      </c>
      <c r="K149" s="28">
        <v>1418.96</v>
      </c>
      <c r="L149" s="28">
        <v>1418.96</v>
      </c>
    </row>
    <row r="150" spans="1:12" ht="12.75">
      <c r="A150" s="26" t="s">
        <v>132</v>
      </c>
      <c r="B150" s="27" t="s">
        <v>122</v>
      </c>
      <c r="C150" s="75" t="s">
        <v>325</v>
      </c>
      <c r="D150" s="76"/>
      <c r="E150" s="28">
        <v>20000</v>
      </c>
      <c r="F150" s="28">
        <v>20000</v>
      </c>
      <c r="G150" s="28">
        <v>18581.04</v>
      </c>
      <c r="H150" s="28" t="s">
        <v>43</v>
      </c>
      <c r="I150" s="28" t="s">
        <v>43</v>
      </c>
      <c r="J150" s="28">
        <f t="shared" si="4"/>
        <v>18581.04</v>
      </c>
      <c r="K150" s="28">
        <v>1418.96</v>
      </c>
      <c r="L150" s="28">
        <v>1418.96</v>
      </c>
    </row>
    <row r="151" spans="1:12" ht="56.25">
      <c r="A151" s="26" t="s">
        <v>326</v>
      </c>
      <c r="B151" s="27" t="s">
        <v>122</v>
      </c>
      <c r="C151" s="75" t="s">
        <v>327</v>
      </c>
      <c r="D151" s="76"/>
      <c r="E151" s="28">
        <v>40000</v>
      </c>
      <c r="F151" s="28">
        <v>40000</v>
      </c>
      <c r="G151" s="28">
        <v>12680</v>
      </c>
      <c r="H151" s="28" t="s">
        <v>43</v>
      </c>
      <c r="I151" s="28" t="s">
        <v>43</v>
      </c>
      <c r="J151" s="28">
        <f t="shared" si="4"/>
        <v>12680</v>
      </c>
      <c r="K151" s="28">
        <v>27320</v>
      </c>
      <c r="L151" s="28">
        <v>27320</v>
      </c>
    </row>
    <row r="152" spans="1:12" ht="22.5">
      <c r="A152" s="26" t="s">
        <v>130</v>
      </c>
      <c r="B152" s="27" t="s">
        <v>122</v>
      </c>
      <c r="C152" s="75" t="s">
        <v>328</v>
      </c>
      <c r="D152" s="76"/>
      <c r="E152" s="28">
        <v>40000</v>
      </c>
      <c r="F152" s="28">
        <v>40000</v>
      </c>
      <c r="G152" s="28">
        <v>12680</v>
      </c>
      <c r="H152" s="28" t="s">
        <v>43</v>
      </c>
      <c r="I152" s="28" t="s">
        <v>43</v>
      </c>
      <c r="J152" s="28">
        <f t="shared" si="4"/>
        <v>12680</v>
      </c>
      <c r="K152" s="28">
        <v>27320</v>
      </c>
      <c r="L152" s="28">
        <v>27320</v>
      </c>
    </row>
    <row r="153" spans="1:12" ht="12.75">
      <c r="A153" s="26" t="s">
        <v>132</v>
      </c>
      <c r="B153" s="27" t="s">
        <v>122</v>
      </c>
      <c r="C153" s="75" t="s">
        <v>329</v>
      </c>
      <c r="D153" s="76"/>
      <c r="E153" s="28">
        <v>40000</v>
      </c>
      <c r="F153" s="28">
        <v>40000</v>
      </c>
      <c r="G153" s="28">
        <v>12680</v>
      </c>
      <c r="H153" s="28" t="s">
        <v>43</v>
      </c>
      <c r="I153" s="28" t="s">
        <v>43</v>
      </c>
      <c r="J153" s="28">
        <f t="shared" si="4"/>
        <v>12680</v>
      </c>
      <c r="K153" s="28">
        <v>27320</v>
      </c>
      <c r="L153" s="28">
        <v>27320</v>
      </c>
    </row>
    <row r="154" spans="1:12" ht="56.25">
      <c r="A154" s="26" t="s">
        <v>330</v>
      </c>
      <c r="B154" s="27" t="s">
        <v>122</v>
      </c>
      <c r="C154" s="75" t="s">
        <v>331</v>
      </c>
      <c r="D154" s="76"/>
      <c r="E154" s="28">
        <v>659200</v>
      </c>
      <c r="F154" s="28">
        <v>659200</v>
      </c>
      <c r="G154" s="28">
        <v>599961</v>
      </c>
      <c r="H154" s="28" t="s">
        <v>43</v>
      </c>
      <c r="I154" s="28" t="s">
        <v>43</v>
      </c>
      <c r="J154" s="28">
        <f t="shared" si="4"/>
        <v>599961</v>
      </c>
      <c r="K154" s="28">
        <v>59239</v>
      </c>
      <c r="L154" s="28">
        <v>59239</v>
      </c>
    </row>
    <row r="155" spans="1:12" ht="22.5">
      <c r="A155" s="26" t="s">
        <v>130</v>
      </c>
      <c r="B155" s="27" t="s">
        <v>122</v>
      </c>
      <c r="C155" s="75" t="s">
        <v>332</v>
      </c>
      <c r="D155" s="76"/>
      <c r="E155" s="28">
        <v>659200</v>
      </c>
      <c r="F155" s="28">
        <v>659200</v>
      </c>
      <c r="G155" s="28">
        <v>599961</v>
      </c>
      <c r="H155" s="28" t="s">
        <v>43</v>
      </c>
      <c r="I155" s="28" t="s">
        <v>43</v>
      </c>
      <c r="J155" s="28">
        <f t="shared" si="4"/>
        <v>599961</v>
      </c>
      <c r="K155" s="28">
        <v>59239</v>
      </c>
      <c r="L155" s="28">
        <v>59239</v>
      </c>
    </row>
    <row r="156" spans="1:12" ht="12.75">
      <c r="A156" s="26" t="s">
        <v>132</v>
      </c>
      <c r="B156" s="27" t="s">
        <v>122</v>
      </c>
      <c r="C156" s="75" t="s">
        <v>333</v>
      </c>
      <c r="D156" s="76"/>
      <c r="E156" s="28">
        <v>659200</v>
      </c>
      <c r="F156" s="28">
        <v>659200</v>
      </c>
      <c r="G156" s="28">
        <v>599961</v>
      </c>
      <c r="H156" s="28" t="s">
        <v>43</v>
      </c>
      <c r="I156" s="28" t="s">
        <v>43</v>
      </c>
      <c r="J156" s="28">
        <f t="shared" si="4"/>
        <v>599961</v>
      </c>
      <c r="K156" s="28">
        <v>59239</v>
      </c>
      <c r="L156" s="28">
        <v>59239</v>
      </c>
    </row>
    <row r="157" spans="1:12" ht="67.5">
      <c r="A157" s="29" t="s">
        <v>334</v>
      </c>
      <c r="B157" s="27" t="s">
        <v>122</v>
      </c>
      <c r="C157" s="75" t="s">
        <v>335</v>
      </c>
      <c r="D157" s="76"/>
      <c r="E157" s="28">
        <v>41700</v>
      </c>
      <c r="F157" s="28">
        <v>41700</v>
      </c>
      <c r="G157" s="28">
        <v>24000</v>
      </c>
      <c r="H157" s="28" t="s">
        <v>43</v>
      </c>
      <c r="I157" s="28" t="s">
        <v>43</v>
      </c>
      <c r="J157" s="28">
        <f t="shared" si="4"/>
        <v>24000</v>
      </c>
      <c r="K157" s="28">
        <v>17700</v>
      </c>
      <c r="L157" s="28">
        <v>17700</v>
      </c>
    </row>
    <row r="158" spans="1:12" ht="22.5">
      <c r="A158" s="26" t="s">
        <v>130</v>
      </c>
      <c r="B158" s="27" t="s">
        <v>122</v>
      </c>
      <c r="C158" s="75" t="s">
        <v>336</v>
      </c>
      <c r="D158" s="76"/>
      <c r="E158" s="28">
        <v>41700</v>
      </c>
      <c r="F158" s="28">
        <v>41700</v>
      </c>
      <c r="G158" s="28">
        <v>24000</v>
      </c>
      <c r="H158" s="28" t="s">
        <v>43</v>
      </c>
      <c r="I158" s="28" t="s">
        <v>43</v>
      </c>
      <c r="J158" s="28">
        <f t="shared" si="4"/>
        <v>24000</v>
      </c>
      <c r="K158" s="28">
        <v>17700</v>
      </c>
      <c r="L158" s="28">
        <v>17700</v>
      </c>
    </row>
    <row r="159" spans="1:12" ht="12.75">
      <c r="A159" s="26" t="s">
        <v>132</v>
      </c>
      <c r="B159" s="27" t="s">
        <v>122</v>
      </c>
      <c r="C159" s="75" t="s">
        <v>337</v>
      </c>
      <c r="D159" s="76"/>
      <c r="E159" s="28">
        <v>41700</v>
      </c>
      <c r="F159" s="28">
        <v>41700</v>
      </c>
      <c r="G159" s="28">
        <v>24000</v>
      </c>
      <c r="H159" s="28" t="s">
        <v>43</v>
      </c>
      <c r="I159" s="28" t="s">
        <v>43</v>
      </c>
      <c r="J159" s="28">
        <f t="shared" si="4"/>
        <v>24000</v>
      </c>
      <c r="K159" s="28">
        <v>17700</v>
      </c>
      <c r="L159" s="28">
        <v>17700</v>
      </c>
    </row>
    <row r="160" spans="1:12" ht="56.25">
      <c r="A160" s="26" t="s">
        <v>338</v>
      </c>
      <c r="B160" s="27" t="s">
        <v>122</v>
      </c>
      <c r="C160" s="75" t="s">
        <v>339</v>
      </c>
      <c r="D160" s="76"/>
      <c r="E160" s="28">
        <v>2143900</v>
      </c>
      <c r="F160" s="28">
        <v>2143900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2143900</v>
      </c>
      <c r="L160" s="28">
        <v>2143900</v>
      </c>
    </row>
    <row r="161" spans="1:12" ht="22.5">
      <c r="A161" s="26" t="s">
        <v>130</v>
      </c>
      <c r="B161" s="27" t="s">
        <v>122</v>
      </c>
      <c r="C161" s="75" t="s">
        <v>340</v>
      </c>
      <c r="D161" s="76"/>
      <c r="E161" s="28">
        <v>2143900</v>
      </c>
      <c r="F161" s="28">
        <v>2143900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2143900</v>
      </c>
      <c r="L161" s="28">
        <v>2143900</v>
      </c>
    </row>
    <row r="162" spans="1:12" ht="12.75">
      <c r="A162" s="26" t="s">
        <v>132</v>
      </c>
      <c r="B162" s="27" t="s">
        <v>122</v>
      </c>
      <c r="C162" s="75" t="s">
        <v>341</v>
      </c>
      <c r="D162" s="76"/>
      <c r="E162" s="28">
        <v>2143900</v>
      </c>
      <c r="F162" s="28">
        <v>2143900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2143900</v>
      </c>
      <c r="L162" s="28">
        <v>2143900</v>
      </c>
    </row>
    <row r="163" spans="1:12" ht="12.75">
      <c r="A163" s="23" t="s">
        <v>342</v>
      </c>
      <c r="B163" s="24" t="s">
        <v>122</v>
      </c>
      <c r="C163" s="73" t="s">
        <v>343</v>
      </c>
      <c r="D163" s="74"/>
      <c r="E163" s="25">
        <v>34000</v>
      </c>
      <c r="F163" s="25">
        <v>34000</v>
      </c>
      <c r="G163" s="25">
        <v>33875</v>
      </c>
      <c r="H163" s="25" t="s">
        <v>43</v>
      </c>
      <c r="I163" s="25" t="s">
        <v>43</v>
      </c>
      <c r="J163" s="25">
        <f t="shared" si="4"/>
        <v>33875</v>
      </c>
      <c r="K163" s="25">
        <v>125</v>
      </c>
      <c r="L163" s="25">
        <v>125</v>
      </c>
    </row>
    <row r="164" spans="1:12" ht="22.5">
      <c r="A164" s="23" t="s">
        <v>344</v>
      </c>
      <c r="B164" s="24" t="s">
        <v>122</v>
      </c>
      <c r="C164" s="73" t="s">
        <v>345</v>
      </c>
      <c r="D164" s="74"/>
      <c r="E164" s="25">
        <v>34000</v>
      </c>
      <c r="F164" s="25">
        <v>34000</v>
      </c>
      <c r="G164" s="25">
        <v>33875</v>
      </c>
      <c r="H164" s="25" t="s">
        <v>43</v>
      </c>
      <c r="I164" s="25" t="s">
        <v>43</v>
      </c>
      <c r="J164" s="25">
        <f t="shared" si="4"/>
        <v>33875</v>
      </c>
      <c r="K164" s="25">
        <v>125</v>
      </c>
      <c r="L164" s="25">
        <v>125</v>
      </c>
    </row>
    <row r="165" spans="1:12" ht="90">
      <c r="A165" s="29" t="s">
        <v>346</v>
      </c>
      <c r="B165" s="27" t="s">
        <v>122</v>
      </c>
      <c r="C165" s="75" t="s">
        <v>347</v>
      </c>
      <c r="D165" s="76"/>
      <c r="E165" s="28">
        <v>34000</v>
      </c>
      <c r="F165" s="28">
        <v>34000</v>
      </c>
      <c r="G165" s="28">
        <v>33875</v>
      </c>
      <c r="H165" s="28" t="s">
        <v>43</v>
      </c>
      <c r="I165" s="28" t="s">
        <v>43</v>
      </c>
      <c r="J165" s="28">
        <f t="shared" si="4"/>
        <v>33875</v>
      </c>
      <c r="K165" s="28">
        <v>125</v>
      </c>
      <c r="L165" s="28">
        <v>125</v>
      </c>
    </row>
    <row r="166" spans="1:12" ht="22.5">
      <c r="A166" s="26" t="s">
        <v>130</v>
      </c>
      <c r="B166" s="27" t="s">
        <v>122</v>
      </c>
      <c r="C166" s="75" t="s">
        <v>348</v>
      </c>
      <c r="D166" s="76"/>
      <c r="E166" s="28">
        <v>34000</v>
      </c>
      <c r="F166" s="28">
        <v>34000</v>
      </c>
      <c r="G166" s="28">
        <v>33875</v>
      </c>
      <c r="H166" s="28" t="s">
        <v>43</v>
      </c>
      <c r="I166" s="28" t="s">
        <v>43</v>
      </c>
      <c r="J166" s="28">
        <f t="shared" si="4"/>
        <v>33875</v>
      </c>
      <c r="K166" s="28">
        <v>125</v>
      </c>
      <c r="L166" s="28">
        <v>125</v>
      </c>
    </row>
    <row r="167" spans="1:12" ht="12.75">
      <c r="A167" s="26" t="s">
        <v>132</v>
      </c>
      <c r="B167" s="27" t="s">
        <v>122</v>
      </c>
      <c r="C167" s="75" t="s">
        <v>349</v>
      </c>
      <c r="D167" s="76"/>
      <c r="E167" s="28">
        <v>34000</v>
      </c>
      <c r="F167" s="28">
        <v>34000</v>
      </c>
      <c r="G167" s="28">
        <v>33875</v>
      </c>
      <c r="H167" s="28" t="s">
        <v>43</v>
      </c>
      <c r="I167" s="28" t="s">
        <v>43</v>
      </c>
      <c r="J167" s="28">
        <f t="shared" si="4"/>
        <v>33875</v>
      </c>
      <c r="K167" s="28">
        <v>125</v>
      </c>
      <c r="L167" s="28">
        <v>125</v>
      </c>
    </row>
    <row r="168" spans="1:12" ht="12.75">
      <c r="A168" s="23" t="s">
        <v>350</v>
      </c>
      <c r="B168" s="24" t="s">
        <v>122</v>
      </c>
      <c r="C168" s="73" t="s">
        <v>351</v>
      </c>
      <c r="D168" s="74"/>
      <c r="E168" s="25">
        <v>6373200</v>
      </c>
      <c r="F168" s="25">
        <v>6373200</v>
      </c>
      <c r="G168" s="25">
        <v>2893793.6</v>
      </c>
      <c r="H168" s="25" t="s">
        <v>43</v>
      </c>
      <c r="I168" s="25" t="s">
        <v>43</v>
      </c>
      <c r="J168" s="25">
        <f t="shared" si="4"/>
        <v>2893793.6</v>
      </c>
      <c r="K168" s="25">
        <v>3479406.4</v>
      </c>
      <c r="L168" s="25">
        <v>3479406.4</v>
      </c>
    </row>
    <row r="169" spans="1:12" ht="12.75">
      <c r="A169" s="23" t="s">
        <v>352</v>
      </c>
      <c r="B169" s="24" t="s">
        <v>122</v>
      </c>
      <c r="C169" s="73" t="s">
        <v>353</v>
      </c>
      <c r="D169" s="74"/>
      <c r="E169" s="25">
        <v>6373200</v>
      </c>
      <c r="F169" s="25">
        <v>6373200</v>
      </c>
      <c r="G169" s="25">
        <v>2893793.6</v>
      </c>
      <c r="H169" s="25" t="s">
        <v>43</v>
      </c>
      <c r="I169" s="25" t="s">
        <v>43</v>
      </c>
      <c r="J169" s="25">
        <f t="shared" si="4"/>
        <v>2893793.6</v>
      </c>
      <c r="K169" s="25">
        <v>3479406.4</v>
      </c>
      <c r="L169" s="25">
        <v>3479406.4</v>
      </c>
    </row>
    <row r="170" spans="1:12" ht="56.25">
      <c r="A170" s="26" t="s">
        <v>354</v>
      </c>
      <c r="B170" s="27" t="s">
        <v>122</v>
      </c>
      <c r="C170" s="75" t="s">
        <v>355</v>
      </c>
      <c r="D170" s="76"/>
      <c r="E170" s="28">
        <v>450000</v>
      </c>
      <c r="F170" s="28">
        <v>450000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450000</v>
      </c>
      <c r="L170" s="28">
        <v>450000</v>
      </c>
    </row>
    <row r="171" spans="1:12" ht="12.75">
      <c r="A171" s="26" t="s">
        <v>356</v>
      </c>
      <c r="B171" s="27" t="s">
        <v>122</v>
      </c>
      <c r="C171" s="75" t="s">
        <v>357</v>
      </c>
      <c r="D171" s="76"/>
      <c r="E171" s="28">
        <v>450000</v>
      </c>
      <c r="F171" s="28">
        <v>450000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450000</v>
      </c>
      <c r="L171" s="28">
        <v>450000</v>
      </c>
    </row>
    <row r="172" spans="1:12" ht="33.75">
      <c r="A172" s="26" t="s">
        <v>358</v>
      </c>
      <c r="B172" s="27" t="s">
        <v>122</v>
      </c>
      <c r="C172" s="75" t="s">
        <v>359</v>
      </c>
      <c r="D172" s="76"/>
      <c r="E172" s="28">
        <v>450000</v>
      </c>
      <c r="F172" s="28">
        <v>450000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450000</v>
      </c>
      <c r="L172" s="28">
        <v>450000</v>
      </c>
    </row>
    <row r="173" spans="1:12" ht="56.25">
      <c r="A173" s="26" t="s">
        <v>360</v>
      </c>
      <c r="B173" s="27" t="s">
        <v>122</v>
      </c>
      <c r="C173" s="75" t="s">
        <v>361</v>
      </c>
      <c r="D173" s="76"/>
      <c r="E173" s="28">
        <v>5777000</v>
      </c>
      <c r="F173" s="28">
        <v>5777000</v>
      </c>
      <c r="G173" s="28">
        <v>2853974</v>
      </c>
      <c r="H173" s="28" t="s">
        <v>43</v>
      </c>
      <c r="I173" s="28" t="s">
        <v>43</v>
      </c>
      <c r="J173" s="28">
        <f t="shared" si="4"/>
        <v>2853974</v>
      </c>
      <c r="K173" s="28">
        <v>2923026</v>
      </c>
      <c r="L173" s="28">
        <v>2923026</v>
      </c>
    </row>
    <row r="174" spans="1:12" ht="12.75">
      <c r="A174" s="26" t="s">
        <v>362</v>
      </c>
      <c r="B174" s="27" t="s">
        <v>122</v>
      </c>
      <c r="C174" s="75" t="s">
        <v>363</v>
      </c>
      <c r="D174" s="76"/>
      <c r="E174" s="28">
        <v>5777000</v>
      </c>
      <c r="F174" s="28">
        <v>5777000</v>
      </c>
      <c r="G174" s="28">
        <v>2853974</v>
      </c>
      <c r="H174" s="28" t="s">
        <v>43</v>
      </c>
      <c r="I174" s="28" t="s">
        <v>43</v>
      </c>
      <c r="J174" s="28">
        <f t="shared" si="4"/>
        <v>2853974</v>
      </c>
      <c r="K174" s="28">
        <v>2923026</v>
      </c>
      <c r="L174" s="28">
        <v>2923026</v>
      </c>
    </row>
    <row r="175" spans="1:12" ht="45">
      <c r="A175" s="26" t="s">
        <v>364</v>
      </c>
      <c r="B175" s="27" t="s">
        <v>122</v>
      </c>
      <c r="C175" s="75" t="s">
        <v>365</v>
      </c>
      <c r="D175" s="76"/>
      <c r="E175" s="28">
        <v>4277000</v>
      </c>
      <c r="F175" s="28">
        <v>4277000</v>
      </c>
      <c r="G175" s="28">
        <v>2680000</v>
      </c>
      <c r="H175" s="28" t="s">
        <v>43</v>
      </c>
      <c r="I175" s="28" t="s">
        <v>43</v>
      </c>
      <c r="J175" s="28">
        <f aca="true" t="shared" si="5" ref="J175:J206">IF(IF(G175="-",0,G175)+IF(H175="-",0,H175)+IF(I175="-",0,I175)=0,"-",IF(G175="-",0,G175)+IF(H175="-",0,H175)+IF(I175="-",0,I175))</f>
        <v>2680000</v>
      </c>
      <c r="K175" s="28">
        <v>1597000</v>
      </c>
      <c r="L175" s="28">
        <v>1597000</v>
      </c>
    </row>
    <row r="176" spans="1:12" ht="12.75">
      <c r="A176" s="26" t="s">
        <v>366</v>
      </c>
      <c r="B176" s="27" t="s">
        <v>122</v>
      </c>
      <c r="C176" s="75" t="s">
        <v>367</v>
      </c>
      <c r="D176" s="76"/>
      <c r="E176" s="28">
        <v>1500000</v>
      </c>
      <c r="F176" s="28">
        <v>1500000</v>
      </c>
      <c r="G176" s="28">
        <v>173974</v>
      </c>
      <c r="H176" s="28" t="s">
        <v>43</v>
      </c>
      <c r="I176" s="28" t="s">
        <v>43</v>
      </c>
      <c r="J176" s="28">
        <f t="shared" si="5"/>
        <v>173974</v>
      </c>
      <c r="K176" s="28">
        <v>1326026</v>
      </c>
      <c r="L176" s="28">
        <v>1326026</v>
      </c>
    </row>
    <row r="177" spans="1:12" ht="67.5">
      <c r="A177" s="26" t="s">
        <v>368</v>
      </c>
      <c r="B177" s="27" t="s">
        <v>122</v>
      </c>
      <c r="C177" s="75" t="s">
        <v>369</v>
      </c>
      <c r="D177" s="76"/>
      <c r="E177" s="28">
        <v>146200</v>
      </c>
      <c r="F177" s="28">
        <v>146200</v>
      </c>
      <c r="G177" s="28">
        <v>39819.6</v>
      </c>
      <c r="H177" s="28" t="s">
        <v>43</v>
      </c>
      <c r="I177" s="28" t="s">
        <v>43</v>
      </c>
      <c r="J177" s="28">
        <f t="shared" si="5"/>
        <v>39819.6</v>
      </c>
      <c r="K177" s="28">
        <v>106380.4</v>
      </c>
      <c r="L177" s="28">
        <v>106380.4</v>
      </c>
    </row>
    <row r="178" spans="1:12" ht="12.75">
      <c r="A178" s="26" t="s">
        <v>356</v>
      </c>
      <c r="B178" s="27" t="s">
        <v>122</v>
      </c>
      <c r="C178" s="75" t="s">
        <v>370</v>
      </c>
      <c r="D178" s="76"/>
      <c r="E178" s="28">
        <v>146200</v>
      </c>
      <c r="F178" s="28">
        <v>146200</v>
      </c>
      <c r="G178" s="28">
        <v>39819.6</v>
      </c>
      <c r="H178" s="28" t="s">
        <v>43</v>
      </c>
      <c r="I178" s="28" t="s">
        <v>43</v>
      </c>
      <c r="J178" s="28">
        <f t="shared" si="5"/>
        <v>39819.6</v>
      </c>
      <c r="K178" s="28">
        <v>106380.4</v>
      </c>
      <c r="L178" s="28">
        <v>106380.4</v>
      </c>
    </row>
    <row r="179" spans="1:12" ht="33.75">
      <c r="A179" s="26" t="s">
        <v>358</v>
      </c>
      <c r="B179" s="27" t="s">
        <v>122</v>
      </c>
      <c r="C179" s="75" t="s">
        <v>371</v>
      </c>
      <c r="D179" s="76"/>
      <c r="E179" s="28">
        <v>146200</v>
      </c>
      <c r="F179" s="28">
        <v>146200</v>
      </c>
      <c r="G179" s="28">
        <v>39819.6</v>
      </c>
      <c r="H179" s="28" t="s">
        <v>43</v>
      </c>
      <c r="I179" s="28" t="s">
        <v>43</v>
      </c>
      <c r="J179" s="28">
        <f t="shared" si="5"/>
        <v>39819.6</v>
      </c>
      <c r="K179" s="28">
        <v>106380.4</v>
      </c>
      <c r="L179" s="28">
        <v>106380.4</v>
      </c>
    </row>
    <row r="180" spans="1:12" ht="12.75">
      <c r="A180" s="23" t="s">
        <v>372</v>
      </c>
      <c r="B180" s="24" t="s">
        <v>122</v>
      </c>
      <c r="C180" s="73" t="s">
        <v>373</v>
      </c>
      <c r="D180" s="74"/>
      <c r="E180" s="25">
        <v>119900</v>
      </c>
      <c r="F180" s="25">
        <v>119900</v>
      </c>
      <c r="G180" s="25">
        <v>62442.52</v>
      </c>
      <c r="H180" s="25" t="s">
        <v>43</v>
      </c>
      <c r="I180" s="25" t="s">
        <v>43</v>
      </c>
      <c r="J180" s="25">
        <f t="shared" si="5"/>
        <v>62442.52</v>
      </c>
      <c r="K180" s="25">
        <v>57457.48</v>
      </c>
      <c r="L180" s="25">
        <v>57457.48</v>
      </c>
    </row>
    <row r="181" spans="1:12" ht="12.75">
      <c r="A181" s="23" t="s">
        <v>374</v>
      </c>
      <c r="B181" s="24" t="s">
        <v>122</v>
      </c>
      <c r="C181" s="73" t="s">
        <v>375</v>
      </c>
      <c r="D181" s="74"/>
      <c r="E181" s="25">
        <v>119900</v>
      </c>
      <c r="F181" s="25">
        <v>119900</v>
      </c>
      <c r="G181" s="25">
        <v>62442.52</v>
      </c>
      <c r="H181" s="25" t="s">
        <v>43</v>
      </c>
      <c r="I181" s="25" t="s">
        <v>43</v>
      </c>
      <c r="J181" s="25">
        <f t="shared" si="5"/>
        <v>62442.52</v>
      </c>
      <c r="K181" s="25">
        <v>57457.48</v>
      </c>
      <c r="L181" s="25">
        <v>57457.48</v>
      </c>
    </row>
    <row r="182" spans="1:12" ht="78.75">
      <c r="A182" s="29" t="s">
        <v>376</v>
      </c>
      <c r="B182" s="27" t="s">
        <v>122</v>
      </c>
      <c r="C182" s="75" t="s">
        <v>377</v>
      </c>
      <c r="D182" s="76"/>
      <c r="E182" s="28">
        <v>119900</v>
      </c>
      <c r="F182" s="28">
        <v>119900</v>
      </c>
      <c r="G182" s="28">
        <v>62442.52</v>
      </c>
      <c r="H182" s="28" t="s">
        <v>43</v>
      </c>
      <c r="I182" s="28" t="s">
        <v>43</v>
      </c>
      <c r="J182" s="28">
        <f t="shared" si="5"/>
        <v>62442.52</v>
      </c>
      <c r="K182" s="28">
        <v>57457.48</v>
      </c>
      <c r="L182" s="28">
        <v>57457.48</v>
      </c>
    </row>
    <row r="183" spans="1:12" ht="12.75">
      <c r="A183" s="26" t="s">
        <v>378</v>
      </c>
      <c r="B183" s="27" t="s">
        <v>122</v>
      </c>
      <c r="C183" s="75" t="s">
        <v>379</v>
      </c>
      <c r="D183" s="76"/>
      <c r="E183" s="28">
        <v>119900</v>
      </c>
      <c r="F183" s="28">
        <v>119900</v>
      </c>
      <c r="G183" s="28">
        <v>62442.52</v>
      </c>
      <c r="H183" s="28" t="s">
        <v>43</v>
      </c>
      <c r="I183" s="28" t="s">
        <v>43</v>
      </c>
      <c r="J183" s="28">
        <f t="shared" si="5"/>
        <v>62442.52</v>
      </c>
      <c r="K183" s="28">
        <v>57457.48</v>
      </c>
      <c r="L183" s="28">
        <v>57457.48</v>
      </c>
    </row>
    <row r="184" spans="1:12" ht="12.75">
      <c r="A184" s="26" t="s">
        <v>380</v>
      </c>
      <c r="B184" s="27" t="s">
        <v>122</v>
      </c>
      <c r="C184" s="75" t="s">
        <v>381</v>
      </c>
      <c r="D184" s="76"/>
      <c r="E184" s="28">
        <v>119900</v>
      </c>
      <c r="F184" s="28">
        <v>119900</v>
      </c>
      <c r="G184" s="28">
        <v>62442.52</v>
      </c>
      <c r="H184" s="28" t="s">
        <v>43</v>
      </c>
      <c r="I184" s="28" t="s">
        <v>43</v>
      </c>
      <c r="J184" s="28">
        <f t="shared" si="5"/>
        <v>62442.52</v>
      </c>
      <c r="K184" s="28">
        <v>57457.48</v>
      </c>
      <c r="L184" s="28">
        <v>57457.48</v>
      </c>
    </row>
    <row r="185" spans="1:12" ht="12.75">
      <c r="A185" s="23" t="s">
        <v>382</v>
      </c>
      <c r="B185" s="24" t="s">
        <v>122</v>
      </c>
      <c r="C185" s="73" t="s">
        <v>383</v>
      </c>
      <c r="D185" s="74"/>
      <c r="E185" s="25">
        <v>20000</v>
      </c>
      <c r="F185" s="25">
        <v>20000</v>
      </c>
      <c r="G185" s="25" t="s">
        <v>43</v>
      </c>
      <c r="H185" s="25" t="s">
        <v>43</v>
      </c>
      <c r="I185" s="25" t="s">
        <v>43</v>
      </c>
      <c r="J185" s="25" t="str">
        <f t="shared" si="5"/>
        <v>-</v>
      </c>
      <c r="K185" s="25">
        <v>20000</v>
      </c>
      <c r="L185" s="25">
        <v>20000</v>
      </c>
    </row>
    <row r="186" spans="1:12" ht="12.75">
      <c r="A186" s="23" t="s">
        <v>384</v>
      </c>
      <c r="B186" s="24" t="s">
        <v>122</v>
      </c>
      <c r="C186" s="73" t="s">
        <v>385</v>
      </c>
      <c r="D186" s="74"/>
      <c r="E186" s="25">
        <v>20000</v>
      </c>
      <c r="F186" s="25">
        <v>20000</v>
      </c>
      <c r="G186" s="25" t="s">
        <v>43</v>
      </c>
      <c r="H186" s="25" t="s">
        <v>43</v>
      </c>
      <c r="I186" s="25" t="s">
        <v>43</v>
      </c>
      <c r="J186" s="25" t="str">
        <f t="shared" si="5"/>
        <v>-</v>
      </c>
      <c r="K186" s="25">
        <v>20000</v>
      </c>
      <c r="L186" s="25">
        <v>20000</v>
      </c>
    </row>
    <row r="187" spans="1:12" ht="56.25">
      <c r="A187" s="26" t="s">
        <v>386</v>
      </c>
      <c r="B187" s="27" t="s">
        <v>122</v>
      </c>
      <c r="C187" s="75" t="s">
        <v>387</v>
      </c>
      <c r="D187" s="76"/>
      <c r="E187" s="28">
        <v>20000</v>
      </c>
      <c r="F187" s="28">
        <v>20000</v>
      </c>
      <c r="G187" s="28" t="s">
        <v>43</v>
      </c>
      <c r="H187" s="28" t="s">
        <v>43</v>
      </c>
      <c r="I187" s="28" t="s">
        <v>43</v>
      </c>
      <c r="J187" s="28" t="str">
        <f t="shared" si="5"/>
        <v>-</v>
      </c>
      <c r="K187" s="28">
        <v>20000</v>
      </c>
      <c r="L187" s="28">
        <v>20000</v>
      </c>
    </row>
    <row r="188" spans="1:12" ht="22.5">
      <c r="A188" s="26" t="s">
        <v>130</v>
      </c>
      <c r="B188" s="27" t="s">
        <v>122</v>
      </c>
      <c r="C188" s="75" t="s">
        <v>388</v>
      </c>
      <c r="D188" s="76"/>
      <c r="E188" s="28">
        <v>20000</v>
      </c>
      <c r="F188" s="28">
        <v>20000</v>
      </c>
      <c r="G188" s="28" t="s">
        <v>43</v>
      </c>
      <c r="H188" s="28" t="s">
        <v>43</v>
      </c>
      <c r="I188" s="28" t="s">
        <v>43</v>
      </c>
      <c r="J188" s="28" t="str">
        <f t="shared" si="5"/>
        <v>-</v>
      </c>
      <c r="K188" s="28">
        <v>20000</v>
      </c>
      <c r="L188" s="28">
        <v>20000</v>
      </c>
    </row>
    <row r="189" spans="1:12" ht="12.75">
      <c r="A189" s="26" t="s">
        <v>132</v>
      </c>
      <c r="B189" s="27" t="s">
        <v>122</v>
      </c>
      <c r="C189" s="75" t="s">
        <v>389</v>
      </c>
      <c r="D189" s="76"/>
      <c r="E189" s="28">
        <v>20000</v>
      </c>
      <c r="F189" s="28">
        <v>20000</v>
      </c>
      <c r="G189" s="28" t="s">
        <v>43</v>
      </c>
      <c r="H189" s="28" t="s">
        <v>43</v>
      </c>
      <c r="I189" s="28" t="s">
        <v>43</v>
      </c>
      <c r="J189" s="28" t="str">
        <f t="shared" si="5"/>
        <v>-</v>
      </c>
      <c r="K189" s="28">
        <v>20000</v>
      </c>
      <c r="L189" s="28">
        <v>20000</v>
      </c>
    </row>
    <row r="190" spans="1:12" ht="24" customHeight="1">
      <c r="A190" s="23" t="s">
        <v>390</v>
      </c>
      <c r="B190" s="24" t="s">
        <v>391</v>
      </c>
      <c r="C190" s="73" t="s">
        <v>44</v>
      </c>
      <c r="D190" s="74"/>
      <c r="E190" s="25" t="s">
        <v>44</v>
      </c>
      <c r="F190" s="25" t="s">
        <v>44</v>
      </c>
      <c r="G190" s="25">
        <v>-5861500.41</v>
      </c>
      <c r="H190" s="25" t="s">
        <v>43</v>
      </c>
      <c r="I190" s="25" t="s">
        <v>43</v>
      </c>
      <c r="J190" s="25">
        <f t="shared" si="5"/>
        <v>-5861500.41</v>
      </c>
      <c r="K190" s="25" t="s">
        <v>44</v>
      </c>
      <c r="L190" s="25" t="s">
        <v>44</v>
      </c>
    </row>
  </sheetData>
  <sheetProtection/>
  <mergeCells count="192">
    <mergeCell ref="C187:D187"/>
    <mergeCell ref="C188:D188"/>
    <mergeCell ref="C189:D189"/>
    <mergeCell ref="C190:D190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rintOptions/>
  <pageMargins left="0.3937007874015748" right="0.3937007874015748" top="0.4724409448818898" bottom="0.3937007874015748" header="0.2362204724409449" footer="0.2362204724409449"/>
  <pageSetup fitToHeight="0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zoomScalePageLayoutView="0" workbookViewId="0" topLeftCell="A7">
      <selection activeCell="E33" sqref="E33"/>
    </sheetView>
  </sheetViews>
  <sheetFormatPr defaultColWidth="9.140625" defaultRowHeight="12.75" customHeight="1"/>
  <cols>
    <col min="1" max="1" width="46.00390625" style="0" customWidth="1"/>
    <col min="2" max="2" width="5.57421875" style="0" customWidth="1"/>
    <col min="3" max="3" width="34.57421875" style="0" customWidth="1"/>
    <col min="4" max="5" width="17.140625" style="0" customWidth="1"/>
    <col min="6" max="7" width="11.421875" style="0" customWidth="1"/>
    <col min="8" max="9" width="16.7109375" style="0" customWidth="1"/>
  </cols>
  <sheetData>
    <row r="1" spans="1:9" ht="10.5" customHeight="1">
      <c r="A1" s="89" t="s">
        <v>392</v>
      </c>
      <c r="B1" s="89"/>
      <c r="C1" s="89"/>
      <c r="D1" s="89"/>
      <c r="E1" s="89"/>
      <c r="F1" s="89"/>
      <c r="G1" s="89"/>
      <c r="H1" s="89"/>
      <c r="I1" s="89"/>
    </row>
    <row r="2" spans="1:9" ht="12.75" customHeight="1">
      <c r="A2" s="38" t="s">
        <v>393</v>
      </c>
      <c r="B2" s="38"/>
      <c r="C2" s="38"/>
      <c r="D2" s="38"/>
      <c r="E2" s="38"/>
      <c r="F2" s="38"/>
      <c r="G2" s="38"/>
      <c r="H2" s="38"/>
      <c r="I2" s="38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7" t="s">
        <v>25</v>
      </c>
      <c r="B4" s="70" t="s">
        <v>26</v>
      </c>
      <c r="C4" s="50" t="s">
        <v>394</v>
      </c>
      <c r="D4" s="49" t="s">
        <v>28</v>
      </c>
      <c r="E4" s="90" t="s">
        <v>29</v>
      </c>
      <c r="F4" s="91"/>
      <c r="G4" s="91"/>
      <c r="H4" s="92"/>
      <c r="I4" s="56" t="s">
        <v>30</v>
      </c>
    </row>
    <row r="5" spans="1:9" ht="12.75" customHeight="1">
      <c r="A5" s="68"/>
      <c r="B5" s="71"/>
      <c r="C5" s="52"/>
      <c r="D5" s="47"/>
      <c r="E5" s="46" t="s">
        <v>31</v>
      </c>
      <c r="F5" s="46" t="s">
        <v>32</v>
      </c>
      <c r="G5" s="46" t="s">
        <v>33</v>
      </c>
      <c r="H5" s="59" t="s">
        <v>34</v>
      </c>
      <c r="I5" s="57"/>
    </row>
    <row r="6" spans="1:9" ht="12.75" customHeight="1">
      <c r="A6" s="68"/>
      <c r="B6" s="71"/>
      <c r="C6" s="52"/>
      <c r="D6" s="47"/>
      <c r="E6" s="47"/>
      <c r="F6" s="62"/>
      <c r="G6" s="62"/>
      <c r="H6" s="60"/>
      <c r="I6" s="57"/>
    </row>
    <row r="7" spans="1:9" ht="12.75" customHeight="1">
      <c r="A7" s="68"/>
      <c r="B7" s="71"/>
      <c r="C7" s="52"/>
      <c r="D7" s="47"/>
      <c r="E7" s="47"/>
      <c r="F7" s="62"/>
      <c r="G7" s="62"/>
      <c r="H7" s="60"/>
      <c r="I7" s="57"/>
    </row>
    <row r="8" spans="1:9" ht="12.75" customHeight="1">
      <c r="A8" s="68"/>
      <c r="B8" s="71"/>
      <c r="C8" s="52"/>
      <c r="D8" s="47"/>
      <c r="E8" s="47"/>
      <c r="F8" s="62"/>
      <c r="G8" s="62"/>
      <c r="H8" s="60"/>
      <c r="I8" s="57"/>
    </row>
    <row r="9" spans="1:9" ht="12.75" customHeight="1">
      <c r="A9" s="68"/>
      <c r="B9" s="71"/>
      <c r="C9" s="52"/>
      <c r="D9" s="47"/>
      <c r="E9" s="47"/>
      <c r="F9" s="62"/>
      <c r="G9" s="62"/>
      <c r="H9" s="60"/>
      <c r="I9" s="57"/>
    </row>
    <row r="10" spans="1:9" ht="12.75" customHeight="1">
      <c r="A10" s="69"/>
      <c r="B10" s="72"/>
      <c r="C10" s="54"/>
      <c r="D10" s="48"/>
      <c r="E10" s="48"/>
      <c r="F10" s="63"/>
      <c r="G10" s="63"/>
      <c r="H10" s="61"/>
      <c r="I10" s="58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395</v>
      </c>
      <c r="B12" s="24" t="s">
        <v>396</v>
      </c>
      <c r="C12" s="24" t="s">
        <v>44</v>
      </c>
      <c r="D12" s="25">
        <v>2729200</v>
      </c>
      <c r="E12" s="25">
        <v>5861500.41</v>
      </c>
      <c r="F12" s="25" t="s">
        <v>43</v>
      </c>
      <c r="G12" s="25" t="s">
        <v>43</v>
      </c>
      <c r="H12" s="25">
        <f>IF(IF(OR(E12="-",E12="x"),0,E12)+IF(OR(F12="-",F12="x"),0,F12)+IF(OR(G12="-",G12="x"),0,G12)=0,"-",IF(OR(E12="-",E12="x"),0,E12)+IF(OR(F12="-",F12="x"),0,F12)+IF(OR(G12="-",G12="x"),0,G12))</f>
        <v>5861500.41</v>
      </c>
      <c r="I12" s="25" t="s">
        <v>43</v>
      </c>
    </row>
    <row r="13" spans="1:9" ht="12.75">
      <c r="A13" s="26" t="s">
        <v>397</v>
      </c>
      <c r="B13" s="27"/>
      <c r="C13" s="27"/>
      <c r="D13" s="28"/>
      <c r="E13" s="28"/>
      <c r="F13" s="28"/>
      <c r="G13" s="28"/>
      <c r="H13" s="28"/>
      <c r="I13" s="28"/>
    </row>
    <row r="14" spans="1:9" ht="12.75">
      <c r="A14" s="23" t="s">
        <v>398</v>
      </c>
      <c r="B14" s="24" t="s">
        <v>399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ht="12.75">
      <c r="A15" s="26" t="s">
        <v>400</v>
      </c>
      <c r="B15" s="27"/>
      <c r="C15" s="27"/>
      <c r="D15" s="28"/>
      <c r="E15" s="28"/>
      <c r="F15" s="28"/>
      <c r="G15" s="28"/>
      <c r="H15" s="28"/>
      <c r="I15" s="28"/>
    </row>
    <row r="16" spans="1:9" ht="12.75">
      <c r="A16" s="23" t="s">
        <v>401</v>
      </c>
      <c r="B16" s="24" t="s">
        <v>402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ht="12.75">
      <c r="A17" s="26" t="s">
        <v>400</v>
      </c>
      <c r="B17" s="27"/>
      <c r="C17" s="27"/>
      <c r="D17" s="28"/>
      <c r="E17" s="28"/>
      <c r="F17" s="28"/>
      <c r="G17" s="28"/>
      <c r="H17" s="28"/>
      <c r="I17" s="28"/>
    </row>
    <row r="18" spans="1:9" ht="12.75">
      <c r="A18" s="23" t="s">
        <v>403</v>
      </c>
      <c r="B18" s="24" t="s">
        <v>404</v>
      </c>
      <c r="C18" s="24"/>
      <c r="D18" s="25">
        <v>2729200</v>
      </c>
      <c r="E18" s="25" t="s">
        <v>44</v>
      </c>
      <c r="F18" s="25" t="s">
        <v>43</v>
      </c>
      <c r="G18" s="25" t="s">
        <v>43</v>
      </c>
      <c r="H18" s="25" t="str">
        <f aca="true" t="shared" si="0" ref="H18:H29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ht="12.75">
      <c r="A19" s="23" t="s">
        <v>405</v>
      </c>
      <c r="B19" s="24" t="s">
        <v>406</v>
      </c>
      <c r="C19" s="24"/>
      <c r="D19" s="25">
        <v>-22455900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407</v>
      </c>
      <c r="B20" s="27" t="s">
        <v>406</v>
      </c>
      <c r="C20" s="27" t="s">
        <v>408</v>
      </c>
      <c r="D20" s="28">
        <v>-22455900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 ht="12.75">
      <c r="A21" s="23" t="s">
        <v>409</v>
      </c>
      <c r="B21" s="24" t="s">
        <v>410</v>
      </c>
      <c r="C21" s="24"/>
      <c r="D21" s="25">
        <v>25224100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411</v>
      </c>
      <c r="B22" s="27" t="s">
        <v>410</v>
      </c>
      <c r="C22" s="27" t="s">
        <v>412</v>
      </c>
      <c r="D22" s="28">
        <v>25224100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 ht="12.75">
      <c r="A23" s="23" t="s">
        <v>413</v>
      </c>
      <c r="B23" s="24" t="s">
        <v>414</v>
      </c>
      <c r="C23" s="24" t="s">
        <v>44</v>
      </c>
      <c r="D23" s="25" t="s">
        <v>44</v>
      </c>
      <c r="E23" s="25">
        <v>5861500.41</v>
      </c>
      <c r="F23" s="25" t="s">
        <v>43</v>
      </c>
      <c r="G23" s="25" t="s">
        <v>43</v>
      </c>
      <c r="H23" s="25">
        <f t="shared" si="0"/>
        <v>5861500.41</v>
      </c>
      <c r="I23" s="25" t="s">
        <v>44</v>
      </c>
    </row>
    <row r="24" spans="1:9" ht="22.5">
      <c r="A24" s="26" t="s">
        <v>415</v>
      </c>
      <c r="B24" s="27" t="s">
        <v>416</v>
      </c>
      <c r="C24" s="27" t="s">
        <v>44</v>
      </c>
      <c r="D24" s="28" t="s">
        <v>44</v>
      </c>
      <c r="E24" s="28">
        <v>5861500.41</v>
      </c>
      <c r="F24" s="28" t="s">
        <v>43</v>
      </c>
      <c r="G24" s="28" t="s">
        <v>44</v>
      </c>
      <c r="H24" s="28">
        <f t="shared" si="0"/>
        <v>5861500.41</v>
      </c>
      <c r="I24" s="28" t="s">
        <v>44</v>
      </c>
    </row>
    <row r="25" spans="1:9" ht="33.75">
      <c r="A25" s="26" t="s">
        <v>417</v>
      </c>
      <c r="B25" s="27" t="s">
        <v>418</v>
      </c>
      <c r="C25" s="27" t="s">
        <v>44</v>
      </c>
      <c r="D25" s="28" t="s">
        <v>44</v>
      </c>
      <c r="E25" s="28">
        <v>-6621012.64</v>
      </c>
      <c r="F25" s="28" t="s">
        <v>44</v>
      </c>
      <c r="G25" s="28" t="s">
        <v>44</v>
      </c>
      <c r="H25" s="28">
        <f t="shared" si="0"/>
        <v>-6621012.64</v>
      </c>
      <c r="I25" s="28" t="s">
        <v>44</v>
      </c>
    </row>
    <row r="26" spans="1:9" ht="22.5">
      <c r="A26" s="26" t="s">
        <v>419</v>
      </c>
      <c r="B26" s="27" t="s">
        <v>420</v>
      </c>
      <c r="C26" s="27" t="s">
        <v>44</v>
      </c>
      <c r="D26" s="28" t="s">
        <v>44</v>
      </c>
      <c r="E26" s="28">
        <v>12482513.05</v>
      </c>
      <c r="F26" s="28" t="s">
        <v>43</v>
      </c>
      <c r="G26" s="28" t="s">
        <v>44</v>
      </c>
      <c r="H26" s="28">
        <f t="shared" si="0"/>
        <v>12482513.05</v>
      </c>
      <c r="I26" s="28" t="s">
        <v>44</v>
      </c>
    </row>
    <row r="27" spans="1:9" ht="22.5">
      <c r="A27" s="26" t="s">
        <v>421</v>
      </c>
      <c r="B27" s="27" t="s">
        <v>422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423</v>
      </c>
      <c r="B28" s="27" t="s">
        <v>424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 ht="12.75">
      <c r="A29" s="26" t="s">
        <v>425</v>
      </c>
      <c r="B29" s="27" t="s">
        <v>426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="93" customFormat="1" ht="12.75" customHeight="1">
      <c r="A32" s="93" t="s">
        <v>447</v>
      </c>
    </row>
    <row r="33" spans="1:4" s="93" customFormat="1" ht="12.75" customHeight="1">
      <c r="A33" s="93" t="s">
        <v>448</v>
      </c>
      <c r="C33" s="93" t="s">
        <v>449</v>
      </c>
      <c r="D33" s="93" t="s">
        <v>450</v>
      </c>
    </row>
    <row r="34" s="93" customFormat="1" ht="12.75" customHeight="1"/>
    <row r="35" s="93" customFormat="1" ht="12.75" customHeight="1">
      <c r="A35" s="93" t="s">
        <v>451</v>
      </c>
    </row>
    <row r="36" spans="1:4" s="93" customFormat="1" ht="12.75" customHeight="1">
      <c r="A36" s="93" t="s">
        <v>452</v>
      </c>
      <c r="C36" s="93" t="s">
        <v>449</v>
      </c>
      <c r="D36" s="93" t="s">
        <v>453</v>
      </c>
    </row>
    <row r="37" s="93" customFormat="1" ht="12.75" customHeight="1"/>
    <row r="38" s="93" customFormat="1" ht="11.25" customHeight="1">
      <c r="A38" s="93" t="s">
        <v>454</v>
      </c>
    </row>
    <row r="39" spans="1:4" s="93" customFormat="1" ht="12.75" customHeight="1">
      <c r="A39" s="93" t="s">
        <v>455</v>
      </c>
      <c r="C39" s="93" t="s">
        <v>449</v>
      </c>
      <c r="D39" s="93" t="s">
        <v>456</v>
      </c>
    </row>
    <row r="40" s="93" customFormat="1" ht="12.75" customHeight="1"/>
    <row r="41" s="93" customFormat="1" ht="12.75" customHeight="1"/>
    <row r="42" s="93" customFormat="1" ht="12.75" customHeight="1">
      <c r="A42" s="93" t="s">
        <v>457</v>
      </c>
    </row>
  </sheetData>
  <sheetProtection/>
  <mergeCells count="12">
    <mergeCell ref="G5:G10"/>
    <mergeCell ref="H5:H1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</mergeCells>
  <conditionalFormatting sqref="H13:I13 H15:I17">
    <cfRule type="cellIs" priority="1" dxfId="0" operator="equal" stopIfTrue="1">
      <formula>0</formula>
    </cfRule>
  </conditionalFormatting>
  <printOptions/>
  <pageMargins left="0.3937007874015748" right="0.3" top="0.53" bottom="0.3937007874015748" header="0.32" footer="0.5118110236220472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427</v>
      </c>
      <c r="B1" t="s">
        <v>428</v>
      </c>
    </row>
    <row r="2" spans="1:2" ht="12.75">
      <c r="A2" t="s">
        <v>429</v>
      </c>
      <c r="B2" t="s">
        <v>430</v>
      </c>
    </row>
    <row r="3" spans="1:2" ht="12.75">
      <c r="A3" t="s">
        <v>431</v>
      </c>
      <c r="B3" t="s">
        <v>432</v>
      </c>
    </row>
    <row r="4" spans="1:2" ht="12.75">
      <c r="A4" t="s">
        <v>433</v>
      </c>
      <c r="B4" t="s">
        <v>396</v>
      </c>
    </row>
    <row r="5" spans="1:2" ht="12.75">
      <c r="A5" t="s">
        <v>434</v>
      </c>
      <c r="B5" t="s">
        <v>428</v>
      </c>
    </row>
    <row r="6" spans="1:2" ht="12.75">
      <c r="A6" t="s">
        <v>435</v>
      </c>
      <c r="B6" t="s">
        <v>35</v>
      </c>
    </row>
    <row r="7" spans="1:2" ht="12.75">
      <c r="A7" t="s">
        <v>436</v>
      </c>
    </row>
    <row r="8" spans="1:2" ht="12.75">
      <c r="A8" t="s">
        <v>437</v>
      </c>
      <c r="B8" t="s">
        <v>9</v>
      </c>
    </row>
    <row r="9" spans="1:2" ht="12.75">
      <c r="A9" t="s">
        <v>438</v>
      </c>
      <c r="B9" t="s">
        <v>439</v>
      </c>
    </row>
    <row r="10" spans="1:2" ht="12.75">
      <c r="A10" t="s">
        <v>440</v>
      </c>
      <c r="B10" t="s">
        <v>441</v>
      </c>
    </row>
    <row r="11" spans="1:2" ht="12.75">
      <c r="A11" t="s">
        <v>442</v>
      </c>
    </row>
    <row r="12" spans="1:2" ht="12.75">
      <c r="A12" t="s">
        <v>443</v>
      </c>
      <c r="B12" t="s">
        <v>444</v>
      </c>
    </row>
    <row r="13" spans="1:2" ht="12.75">
      <c r="A13" t="s">
        <v>445</v>
      </c>
    </row>
    <row r="14" spans="1:2" ht="12.75">
      <c r="A14" t="s">
        <v>446</v>
      </c>
      <c r="B1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rep:2.54.0.222</dc:description>
  <cp:lastModifiedBy>WIN7</cp:lastModifiedBy>
  <cp:lastPrinted>2022-09-01T07:54:44Z</cp:lastPrinted>
  <dcterms:created xsi:type="dcterms:W3CDTF">2022-09-01T07:55:00Z</dcterms:created>
  <dcterms:modified xsi:type="dcterms:W3CDTF">2022-09-01T07:55:00Z</dcterms:modified>
  <cp:category/>
  <cp:version/>
  <cp:contentType/>
  <cp:contentStatus/>
</cp:coreProperties>
</file>